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4" sheetId="2" r:id="rId1"/>
  </sheets>
  <definedNames>
    <definedName name="_xlnm._FilterDatabase" localSheetId="0" hidden="1">'4'!$A$7:$S$7</definedName>
    <definedName name="_xlnm.Print_Area" localSheetId="0">'4'!$A$4:$P$501</definedName>
  </definedNames>
  <calcPr calcId="162913"/>
</workbook>
</file>

<file path=xl/calcChain.xml><?xml version="1.0" encoding="utf-8"?>
<calcChain xmlns="http://schemas.openxmlformats.org/spreadsheetml/2006/main">
  <c r="L370" i="2" l="1"/>
  <c r="M370" i="2"/>
  <c r="N370" i="2"/>
  <c r="O370" i="2"/>
  <c r="K370" i="2"/>
  <c r="J370" i="2"/>
  <c r="I370" i="2"/>
  <c r="H370" i="2"/>
  <c r="P372" i="2"/>
  <c r="P278" i="2"/>
  <c r="I8" i="2"/>
  <c r="K8" i="2"/>
  <c r="L8" i="2"/>
  <c r="M8" i="2"/>
  <c r="N8" i="2"/>
  <c r="O8" i="2"/>
  <c r="P13" i="2"/>
  <c r="P377" i="2"/>
  <c r="P9" i="2" l="1"/>
  <c r="P10" i="2"/>
  <c r="P11" i="2"/>
  <c r="P12" i="2"/>
  <c r="P14" i="2"/>
  <c r="P15" i="2"/>
  <c r="P16" i="2"/>
  <c r="P17" i="2"/>
  <c r="P18" i="2"/>
  <c r="P8" i="2"/>
  <c r="P437" i="2"/>
  <c r="P436" i="2"/>
  <c r="P277" i="2"/>
  <c r="P279" i="2"/>
  <c r="P280" i="2"/>
  <c r="P281" i="2"/>
  <c r="P282" i="2"/>
  <c r="P283" i="2"/>
  <c r="P284" i="2"/>
  <c r="P285" i="2"/>
  <c r="P286" i="2"/>
  <c r="P287" i="2"/>
  <c r="P288" i="2"/>
  <c r="P289" i="2"/>
  <c r="P290" i="2"/>
  <c r="P291" i="2"/>
  <c r="P292" i="2"/>
  <c r="P293" i="2"/>
  <c r="P294" i="2"/>
  <c r="P295" i="2"/>
  <c r="P296" i="2"/>
  <c r="P297" i="2"/>
  <c r="P298" i="2"/>
  <c r="P299" i="2"/>
  <c r="P300" i="2"/>
  <c r="P301" i="2"/>
  <c r="P302" i="2"/>
  <c r="P303" i="2"/>
  <c r="P304" i="2"/>
  <c r="P305" i="2"/>
  <c r="P306" i="2"/>
  <c r="P307" i="2"/>
  <c r="P308" i="2"/>
  <c r="P309" i="2"/>
  <c r="P310" i="2"/>
  <c r="P311" i="2"/>
  <c r="P312" i="2"/>
  <c r="P313" i="2"/>
  <c r="P314" i="2"/>
  <c r="P315" i="2"/>
  <c r="P316" i="2"/>
  <c r="P317" i="2"/>
  <c r="P318" i="2"/>
  <c r="P319" i="2"/>
  <c r="P320" i="2"/>
  <c r="P321" i="2"/>
  <c r="P322" i="2"/>
  <c r="P323" i="2"/>
  <c r="P324" i="2"/>
  <c r="P325" i="2"/>
  <c r="P326" i="2"/>
  <c r="P327" i="2"/>
  <c r="P328" i="2"/>
  <c r="P329" i="2"/>
  <c r="P330" i="2"/>
  <c r="P331" i="2"/>
  <c r="P332" i="2"/>
  <c r="P333" i="2"/>
  <c r="P334" i="2"/>
  <c r="P335" i="2"/>
  <c r="P336" i="2"/>
  <c r="P337" i="2"/>
  <c r="P338" i="2"/>
  <c r="P339" i="2"/>
  <c r="P340" i="2"/>
  <c r="P341" i="2"/>
  <c r="P342" i="2"/>
  <c r="P343" i="2"/>
  <c r="P344" i="2"/>
  <c r="P345" i="2"/>
  <c r="P346" i="2"/>
  <c r="P347" i="2"/>
  <c r="P348" i="2"/>
  <c r="P349" i="2"/>
  <c r="P350" i="2"/>
  <c r="P351" i="2"/>
  <c r="P352" i="2"/>
  <c r="P353" i="2"/>
  <c r="P354" i="2"/>
  <c r="P355" i="2"/>
  <c r="P356" i="2"/>
  <c r="P357" i="2"/>
  <c r="P358" i="2"/>
  <c r="P359" i="2"/>
  <c r="P360" i="2"/>
  <c r="P361" i="2"/>
  <c r="P362" i="2"/>
  <c r="P363" i="2"/>
  <c r="P364" i="2"/>
  <c r="P365" i="2"/>
  <c r="P366" i="2"/>
  <c r="P367" i="2"/>
  <c r="P368" i="2"/>
  <c r="P369" i="2"/>
  <c r="P370" i="2"/>
  <c r="P371" i="2"/>
  <c r="P373" i="2"/>
  <c r="P374" i="2"/>
  <c r="P375" i="2"/>
  <c r="P376" i="2"/>
  <c r="P378" i="2"/>
  <c r="P379" i="2"/>
  <c r="P380" i="2"/>
  <c r="P381" i="2"/>
  <c r="P382" i="2"/>
  <c r="P383" i="2"/>
  <c r="P384" i="2"/>
  <c r="P385" i="2"/>
  <c r="P386" i="2"/>
  <c r="P387" i="2"/>
  <c r="P388" i="2"/>
  <c r="P389" i="2"/>
  <c r="P390" i="2"/>
  <c r="P391" i="2"/>
  <c r="P392" i="2"/>
  <c r="P393" i="2"/>
  <c r="P394" i="2"/>
  <c r="P395" i="2"/>
  <c r="P396" i="2"/>
  <c r="P397" i="2"/>
  <c r="P398" i="2"/>
  <c r="P399" i="2"/>
  <c r="P400" i="2"/>
  <c r="P401" i="2"/>
  <c r="P402" i="2"/>
  <c r="P403" i="2"/>
  <c r="P404" i="2"/>
  <c r="P405" i="2"/>
  <c r="P406" i="2"/>
  <c r="P407" i="2"/>
  <c r="P408" i="2"/>
  <c r="P409" i="2"/>
  <c r="P410" i="2"/>
  <c r="P411" i="2"/>
  <c r="P412" i="2"/>
  <c r="P413" i="2"/>
  <c r="P414" i="2"/>
  <c r="P415" i="2"/>
  <c r="P416" i="2"/>
  <c r="P417" i="2"/>
  <c r="P418" i="2"/>
  <c r="P419" i="2"/>
  <c r="P420" i="2"/>
  <c r="P421" i="2"/>
  <c r="P422" i="2"/>
  <c r="P423" i="2"/>
  <c r="P424" i="2"/>
  <c r="P425" i="2"/>
  <c r="P426" i="2"/>
  <c r="P427" i="2"/>
  <c r="P428" i="2"/>
  <c r="P429" i="2"/>
  <c r="P430" i="2"/>
  <c r="P431" i="2"/>
  <c r="P432" i="2"/>
  <c r="P433" i="2"/>
  <c r="P434" i="2"/>
  <c r="P435" i="2"/>
  <c r="P276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204" i="2"/>
  <c r="P205" i="2"/>
  <c r="P206" i="2"/>
  <c r="P207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P252" i="2"/>
  <c r="P253" i="2"/>
  <c r="P254" i="2"/>
  <c r="P255" i="2"/>
  <c r="P256" i="2"/>
  <c r="P257" i="2"/>
  <c r="P258" i="2"/>
  <c r="P259" i="2"/>
  <c r="P260" i="2"/>
  <c r="P261" i="2"/>
  <c r="P262" i="2"/>
  <c r="P263" i="2"/>
  <c r="P264" i="2"/>
  <c r="P265" i="2"/>
  <c r="P266" i="2"/>
  <c r="P267" i="2"/>
  <c r="P268" i="2"/>
  <c r="P269" i="2"/>
  <c r="P270" i="2"/>
  <c r="P271" i="2"/>
  <c r="P272" i="2"/>
  <c r="P273" i="2"/>
  <c r="P274" i="2"/>
  <c r="P275" i="2"/>
  <c r="P19" i="2"/>
</calcChain>
</file>

<file path=xl/sharedStrings.xml><?xml version="1.0" encoding="utf-8"?>
<sst xmlns="http://schemas.openxmlformats.org/spreadsheetml/2006/main" count="3484" uniqueCount="509">
  <si>
    <t/>
  </si>
  <si>
    <t>4. Финансовое обеспечение государственной программы Приморского края</t>
  </si>
  <si>
    <t>(наименование государственной программы)</t>
  </si>
  <si>
    <t>№ п/п</t>
  </si>
  <si>
    <t>Наименование государственной программы, подпрограммы, структурного элемента, мероприятия (результата)</t>
  </si>
  <si>
    <t>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</si>
  <si>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</si>
  <si>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</si>
  <si>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</t>
  </si>
  <si>
    <t>Рз Пр</t>
  </si>
  <si>
    <t>ЦСР</t>
  </si>
  <si>
    <t>ВР</t>
  </si>
  <si>
    <t>2023</t>
  </si>
  <si>
    <t>2024</t>
  </si>
  <si>
    <t>2025</t>
  </si>
  <si>
    <t>2026</t>
  </si>
  <si>
    <t>2027</t>
  </si>
  <si>
    <t>2028</t>
  </si>
  <si>
    <t>2029</t>
  </si>
  <si>
    <t>2030</t>
  </si>
  <si>
    <t>Всего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</si>
  <si>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</si>
  <si>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</si>
  <si>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</si>
  <si>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</si>
  <si>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</si>
  <si>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</si>
  <si>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</si>
  <si>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</si>
  <si>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</si>
  <si>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</si>
  <si>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</si>
  <si>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</si>
  <si>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</si>
  <si>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</si>
  <si>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</si>
  <si>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</si>
  <si>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Развитие здравоохранения Приморского края на 2023-2030 годы</t>
  </si>
  <si>
    <t>всего,
в том числе:</t>
  </si>
  <si>
    <t>x</t>
  </si>
  <si>
    <t>федеральный бюджет (субсидии, субвенции, иные межбюджетные трансферты)</t>
  </si>
  <si>
    <t>761</t>
  </si>
  <si>
    <t>775</t>
  </si>
  <si>
    <t>краевой бюджет</t>
  </si>
  <si>
    <t>1.</t>
  </si>
  <si>
    <t>Подпрограмма "Формирование эффективной системы организации медицинской помощи"</t>
  </si>
  <si>
    <t>1.1.</t>
  </si>
  <si>
    <t>Комплекс процессных мероприятий 
"Комплекс процессных мероприятий "Обеспечение функций государственного органа в сфере здравоохранения""</t>
  </si>
  <si>
    <t>1.1.1.</t>
  </si>
  <si>
    <t>Руководство и управление в сфере установленных функций органов государственной власти Приморского края</t>
  </si>
  <si>
    <t>0909</t>
  </si>
  <si>
    <t>0141110030</t>
  </si>
  <si>
    <t>121</t>
  </si>
  <si>
    <t>122</t>
  </si>
  <si>
    <t>129</t>
  </si>
  <si>
    <t>244</t>
  </si>
  <si>
    <t>1.1.2.</t>
  </si>
  <si>
    <t>Осуществление переданных  полномочий Российской Федерации в сфере охраны здоровья</t>
  </si>
  <si>
    <t>0141159800</t>
  </si>
  <si>
    <t>1.2.</t>
  </si>
  <si>
    <t>Комплекс процессных мероприятий 
"Комплекс процессных мероприятий "Обеспечение деятельности краевых государственных учреждений здравоохранения""</t>
  </si>
  <si>
    <t>1.2.1.</t>
  </si>
  <si>
    <t>Субсидия на погашение кредиторской задолженности краевым государственным учреждениям здравоохранения</t>
  </si>
  <si>
    <t>1.2.2.</t>
  </si>
  <si>
    <t>Проведение независимой оценки качества условий оказания услуг организациями в сфере охраны здоровья на территории Приморского края</t>
  </si>
  <si>
    <t>0141223000</t>
  </si>
  <si>
    <t>1.2.3.</t>
  </si>
  <si>
    <t>Обеспечение проведения ежегодного медицинского осмотра государственных гражданских служащих органов исполнительной власти Приморского края, аппарата Губернатора Приморского края и Правительства Приморского края</t>
  </si>
  <si>
    <t>0902</t>
  </si>
  <si>
    <t>0141222690</t>
  </si>
  <si>
    <t>1.2.4.</t>
  </si>
  <si>
    <t>Оказание медицинской помощи в экстренной форме незастрахованным и неидентифицированным в системе обязательного медицинского страхования гражданам при заболеваниях и состояниях, входящих в территориальную программу обязательного медицинского страхования</t>
  </si>
  <si>
    <t>0901</t>
  </si>
  <si>
    <t>0141271600</t>
  </si>
  <si>
    <t>612</t>
  </si>
  <si>
    <t>622</t>
  </si>
  <si>
    <t>0904</t>
  </si>
  <si>
    <t>1.2.5.</t>
  </si>
  <si>
    <t>Денежная выплата водителям краевых государственных учреждений и подразделений скорой медицинской помощи</t>
  </si>
  <si>
    <t>1.2.6.</t>
  </si>
  <si>
    <t>Оказание государственных услуг (выполнение работ) краевыми государственными учреждениями здравоохранения Приморского края</t>
  </si>
  <si>
    <t>0141270590</t>
  </si>
  <si>
    <t>611</t>
  </si>
  <si>
    <t>621</t>
  </si>
  <si>
    <t>0903</t>
  </si>
  <si>
    <t>851</t>
  </si>
  <si>
    <t>0906</t>
  </si>
  <si>
    <t>853</t>
  </si>
  <si>
    <t>112</t>
  </si>
  <si>
    <t>119</t>
  </si>
  <si>
    <t>247</t>
  </si>
  <si>
    <t>0907</t>
  </si>
  <si>
    <t>852</t>
  </si>
  <si>
    <t>111</t>
  </si>
  <si>
    <t>1.2.6.1.</t>
  </si>
  <si>
    <t>Оказание медицинских услуг (выполнение работ) краевыми государственными бюджетными и автономными учреждениями здравоохранения в стационарных условиях</t>
  </si>
  <si>
    <t>1.2.6.2.</t>
  </si>
  <si>
    <t>Оказание медицинских услуг (выполнение работ) краевыми государственными бюджетными и автономными учреждениями здравоохранения в амбулаторных условиях</t>
  </si>
  <si>
    <t>1.2.6.3.</t>
  </si>
  <si>
    <t>Оказание медицинских услуг (выполнение работ) краевыми государственными бюджетными и автономными учреждениями здравоохранения в дневных стационарах</t>
  </si>
  <si>
    <t>1.2.6.4.</t>
  </si>
  <si>
    <t>Оказание медицинских услуг (выполнение работ) краевыми государственными бюджетными учреждениями здравоохранения скорой медицинской помощи</t>
  </si>
  <si>
    <t>1.2.6.5.</t>
  </si>
  <si>
    <t>Оказание услуги по заготовке, хранению, транспортировке и обеспечению безопасности донорской крови и ее компонентов государственным бюджетным учреждением здравоохранения  "Краевая станция переливания крови"</t>
  </si>
  <si>
    <t>1.2.6.6.</t>
  </si>
  <si>
    <t>Оказание медицинских услуг (выполнение работ) краевыми государственными бюджетными учреждениями здравоохранения (дезинфекционными станциями)</t>
  </si>
  <si>
    <t>1.2.6.7.</t>
  </si>
  <si>
    <t>Оказание государственных услуг (выполнение работ) краевыми государственными бюджетными учреждениями здравоохранения (ПК БЮРО СМЭ; ВПАБ; ПКПБ)</t>
  </si>
  <si>
    <t>1.2.6.8.</t>
  </si>
  <si>
    <t>Оказание государственных услуг (выполнение работ) краевым государственным автономным учреждением здравоохранения "ПК МИАЦ"</t>
  </si>
  <si>
    <t>1.2.6.9.</t>
  </si>
  <si>
    <t>Оказание медицинских услуг (выполнение работ) краевыми государственными казенными учреждениями здравоохранения</t>
  </si>
  <si>
    <t>1.2.7.</t>
  </si>
  <si>
    <t>Приобретение санитарного автотранспорта краевыми государственными учреждениями здравоохранения</t>
  </si>
  <si>
    <t>1.2.7.1.</t>
  </si>
  <si>
    <t>1.2.8.</t>
  </si>
  <si>
    <t>Зубопротезирование участников Великой Отечественной войны и приравненных к ним лиц</t>
  </si>
  <si>
    <t>1.2.9.</t>
  </si>
  <si>
    <t>Оплата коммунальных услуг в фельдшерско-акушерских пунктах краевых государственных учреждений здравоохранения</t>
  </si>
  <si>
    <t>1.2.10.</t>
  </si>
  <si>
    <t>Обеспечение обновления рабочей формы сотрудников подразделений скорой медицинской помощи краевых государственных учреждений здравоохранения</t>
  </si>
  <si>
    <t>1.2.11.</t>
  </si>
  <si>
    <t>Обеспечение равных условий оплаты труда, установленных нормативными правовыми актами Приморского края, работникам краевых государственных учреждений здравоохранения, финансовое обеспечение которых осуществляется за счет средств обязательного медицинского страхования</t>
  </si>
  <si>
    <t>1.2.12.</t>
  </si>
  <si>
    <t>Мероприятия по оснащению (переоснащению)дополнительно создаваемого или перепрофилируемого коечного фонда краевых государственных учреждений здравоохранения для оказания медицинской помощи больным коронавирусной инфекцией</t>
  </si>
  <si>
    <t>1.2.13.</t>
  </si>
  <si>
    <t>Дополнительные выплаты медицинским и иным работникам медицинских и иных организаций, оказывающим медицинскую помощь (участвующим в оказании медицинской помощи, обеспечивающим оказание медицинской помощи) по диагностике и лечению новой коронавирусной инфекции, контактирующим с пациентами с установленным диагнозом новой коронавирусной инфекции</t>
  </si>
  <si>
    <t>1.2.14.</t>
  </si>
  <si>
    <t>Дотации на поддержку мер по обеспечению сбалансированности бюджета Приморского края на финансовое обеспечение мероприятий по борьбе с новой коронавирусной инфекцией</t>
  </si>
  <si>
    <t>1.2.14.1.</t>
  </si>
  <si>
    <t>Закупка индивидуальных средств защиты для борьбы с новой коронавирусной инфекцией</t>
  </si>
  <si>
    <t>1.2.14.2.</t>
  </si>
  <si>
    <t>Обеспечение необходимого охвата тестирования на выявление новой коронавирусной инфекции</t>
  </si>
  <si>
    <t>1.2.14.3.</t>
  </si>
  <si>
    <t>Обеспечение транспортного обслуживания пациентов и медицинских работников для борьбы с новой коронавирусной инфекцией</t>
  </si>
  <si>
    <t>1.2.14.4.</t>
  </si>
  <si>
    <t>Проведение работ по обеспечению системой централизованного снабжения медицинскими газами (кислородом) дополнительно создаваемого, перепрофилируемого коечного фонда медицинских организаций Приморского края</t>
  </si>
  <si>
    <t>1.2.15.</t>
  </si>
  <si>
    <t>Мероприятие по оснащению (переоснащению) лабораторий медицинских организаций, осуществляющих этиологическую диагностику новой коронавирусной инфекции COVID-19 методами амплификации нуклеиновых кислот</t>
  </si>
  <si>
    <t>1.2.16.</t>
  </si>
  <si>
    <t>Выплаты стимулирующего характера за счет резервного фонда Правительства Российской Федерации</t>
  </si>
  <si>
    <t>1.2.16.1.</t>
  </si>
  <si>
    <t>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резервного фонда Правительства Российской Федерации</t>
  </si>
  <si>
    <t>1.2.16.2.</t>
  </si>
  <si>
    <t>Осуществление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</t>
  </si>
  <si>
    <t>1.2.16.3.</t>
  </si>
  <si>
    <t>Расходы, связанные с оплатой отпусков и выплатой компенсации за неиспользованные отпуска медицинским и иным работникам, которым в 2020 году предоставлялись выплаты стимулирующего характера за выполнение особоважных работ, особые условия труда и дополнительную нагрузку, в том числе на компенсацию ранее произведенных расходов на указанные цели, за счет средств резервного фонда Правительства Российской Федерации</t>
  </si>
  <si>
    <t>1.2.16.4.</t>
  </si>
  <si>
    <t>Выплаты стимулирующего характера за дополнительную нагрузку медицинским работникам, участвующим в проведении вакцинации взрослого населения против новой коронавирусной инфекции, и расходов, связанных с оплатой отпусков и выплатой компенсации за неиспользованные отпуска медицинским работникам, которым предоставлялись указанные стимулирующие выплаты, за счет средств Резервного фонда Правительства Российской Федерации</t>
  </si>
  <si>
    <t>1.2.17.</t>
  </si>
  <si>
    <t>Модернизация лабораторий медицинских организаций, осуществляющих диагностику инфекционных болезней</t>
  </si>
  <si>
    <t>1.2.18.</t>
  </si>
  <si>
    <t>Выплата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краевых государственных учреждений здравоохранения, подведомственных министерству</t>
  </si>
  <si>
    <t>1.2.19.</t>
  </si>
  <si>
    <t>Расходы, связанные с оплатой отпусков и выплатой компенсации за неиспользованные отпуска медицинским и иным работникам, которым в соответствии с решениями Правительства Приморского края в 2020 году предоставлялись выплаты стимулирующего характера за особые условия труда и дополнительную нагрузку</t>
  </si>
  <si>
    <t>1.2.20.</t>
  </si>
  <si>
    <t>Приобретение специального медицинского оборудования для краевых государственных учреждений здравоохранения министерством здравоохранения Приморского края</t>
  </si>
  <si>
    <t>1.2.21.</t>
  </si>
  <si>
    <t>Проведение исследований на наличие новой коронавирусной инфекции (COVID-19) методом полимеразной цепной реакции за счет средств краевого бюджета в случаях, установленных территориальной программой государственных гарантий бесплатного оказания гражданам медицинской помощи в Приморском крае</t>
  </si>
  <si>
    <t>1.2.22.</t>
  </si>
  <si>
    <t>Финансовое обеспечение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коронавирусной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</si>
  <si>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1.3.</t>
  </si>
  <si>
    <t>Комплекс процессных мероприятий 
"Комплекс процессных мероприятий "Развитие и укрепление материально-технической базы краевых государственных учреждений здравоохранения""</t>
  </si>
  <si>
    <t>1.3.1.</t>
  </si>
  <si>
    <t>Благоустройство территорий, прилегающих к краевым государственным учреждениям здравоохранения</t>
  </si>
  <si>
    <t>0141371600</t>
  </si>
  <si>
    <t>1.3.2.</t>
  </si>
  <si>
    <t>Капитальный ремонт краевых государственных учреждений здравоохранения</t>
  </si>
  <si>
    <t>1.3.2.1.</t>
  </si>
  <si>
    <t>Проведение работ по капитальному ремонту за счет средств краевого бюджета</t>
  </si>
  <si>
    <t>1.3.2.2.</t>
  </si>
  <si>
    <t>Проведение работ по капитальному ремонту согласно плану социального развития центров экономического роста Приморского края</t>
  </si>
  <si>
    <t>1.3.3.</t>
  </si>
  <si>
    <t>Обеспечение видеонаблюдения и иные мероприятия, направленные на защищённость объектов (территорий) краевых государственных учреждений Приморского края</t>
  </si>
  <si>
    <t>1.3.4.</t>
  </si>
  <si>
    <t>Обеспечение требований пожарной безопасности в краевых государственных организациях здравоохранения</t>
  </si>
  <si>
    <t>1.3.5.</t>
  </si>
  <si>
    <t>Приобретение автомобилей скорой медицинской помощи</t>
  </si>
  <si>
    <t>1.3.6.</t>
  </si>
  <si>
    <t>Приобретение санитарного автотранспорта для краевых государственных учреждений здравоохранения</t>
  </si>
  <si>
    <t>1.3.7.</t>
  </si>
  <si>
    <t>Приобретение модульных фельдшерско-акушерских пунктов и врачебных амбулаторий на территории Приморского края</t>
  </si>
  <si>
    <t>0141324650</t>
  </si>
  <si>
    <t>1.3.8.</t>
  </si>
  <si>
    <t>Исполнение решений, принятых судебными органами</t>
  </si>
  <si>
    <t>1.3.9.</t>
  </si>
  <si>
    <t>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</si>
  <si>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1.4.</t>
  </si>
  <si>
    <t>Комплекс процессных мероприятий 
"Комплекс процессных мероприятий "Организация обеспечения учреждений здравоохранения Приморского края медицинским оборудованием""</t>
  </si>
  <si>
    <t>1.4.1.</t>
  </si>
  <si>
    <t>1.4.2.</t>
  </si>
  <si>
    <t>Приобретение краевыми государственными учреждениями особо ценного движимого имущества</t>
  </si>
  <si>
    <t>0141471600</t>
  </si>
  <si>
    <t>1.4.3.</t>
  </si>
  <si>
    <t>Приобретение краевыми государственными учреждениями здравоохранения специального медицинского оборудования</t>
  </si>
  <si>
    <t>1.4.4.</t>
  </si>
  <si>
    <t>Приобретение медицинского оборудования для краевых государственных учреждений здравоохранения Приморского края согласно плану социального развития центров экономического роста Приморского края за счет средств федерального бюджета</t>
  </si>
  <si>
    <t>1.4.5.</t>
  </si>
  <si>
    <t>Приобретение аппаратов искусственной вентиляции легких</t>
  </si>
  <si>
    <t>1.4.6.</t>
  </si>
  <si>
    <t>Приобретение медицинского и немедицинского оборудования для оснащения фельдшерско-акушерских пунктов и врачебных амбулаторий</t>
  </si>
  <si>
    <t>1.5.</t>
  </si>
  <si>
    <t>Комплекс процессных мероприятий 
"Комплекс процессных мероприятий "Строительство, реконструкция и капитальный ремонт объектов здравоохранения Приморского края""</t>
  </si>
  <si>
    <t>1.5.2.</t>
  </si>
  <si>
    <t>Оказание услуг по охране объектов здравоохранения и их содержание до передачи учреждениям в оперативное или хозяйственное управление</t>
  </si>
  <si>
    <t>0141523390</t>
  </si>
  <si>
    <t>1.5.3.</t>
  </si>
  <si>
    <t>Реконструкция зданий (хирургического и терапевтического корпуса) краевого государственного бюджетного учреждения здравоохранения "Владивостокская клиническая больница № 1" по улице Садовая, 22 в г. Владивостоке</t>
  </si>
  <si>
    <t>1.5.4.</t>
  </si>
  <si>
    <t>Строительство краевой психиатрической больницы на 550 коек (в том числе проектно-изыскательные работы)</t>
  </si>
  <si>
    <t>1.5.5.</t>
  </si>
  <si>
    <t>Строительство пристройки к зданию краевого государственного бюджетного учреждения здравоохранения "Госпиталь для ветеранов войн", в том числе проектно-изыскательские работы</t>
  </si>
  <si>
    <t>1.5.6.</t>
  </si>
  <si>
    <t>Строительство многоуровневой парковки в районе ул. Русская, 63а в г. Владивостоке, в том  числе проектно-изыскательные работы</t>
  </si>
  <si>
    <t>1.5.7.</t>
  </si>
  <si>
    <t>Строительство многоуровневой парковки в районе ул. Русская, 57в в г. Владивостоке, в том  числе проектно-изыскательные работы</t>
  </si>
  <si>
    <t>1.5.8.</t>
  </si>
  <si>
    <t>Строительство многопрофильной диагностической поликлиники в г. Артеме согласно плану социального развития центров экономического роста Приморского края</t>
  </si>
  <si>
    <t>1.5.9.</t>
  </si>
  <si>
    <t>Строительство краевой клинической инфекционной больницы на 400 коек в г. Владивостоке, в том числе проектно-изыскательские работы</t>
  </si>
  <si>
    <t>0141543640</t>
  </si>
  <si>
    <t>414</t>
  </si>
  <si>
    <t>1.5.11.</t>
  </si>
  <si>
    <t>Строительство инфекционной больницы на 100 коек в с. Углекаменск Партизанского городского округа Приморского края, в том числе проектно-изыскательские работы</t>
  </si>
  <si>
    <t>1.5.12.</t>
  </si>
  <si>
    <t>Осуществление капитальных вложений в объекты государственной собственности Приморского края в социальной сфере</t>
  </si>
  <si>
    <t>1.5.13.</t>
  </si>
  <si>
    <t>Проектирование, создание и эксплуатация многопрофильного стационара на 419 коек в г. Находке Приморского края</t>
  </si>
  <si>
    <t>1.5.14.</t>
  </si>
  <si>
    <t>Реконструкция объекта незавершенного строительства "Строительство краевой психиатрической больницы на 550 коек" под объект "Краевая многофункциональная детская клиническая больница на 668 коек в г. Владивостоке в районе ул. Русская 100", в том числе проектно-изыскательские работы</t>
  </si>
  <si>
    <t>1.5.15.</t>
  </si>
  <si>
    <t>Расходы, связанные с исполнением судебных актов и решений налоговых органов</t>
  </si>
  <si>
    <t>1.6.</t>
  </si>
  <si>
    <t>Комплекс процессных мероприятий 
"Комплекс процессных мероприятий  "Дополнительное финансовое обеспечение реализации территориальной программы обязательного медицинского страхования""</t>
  </si>
  <si>
    <t>1.6.1.</t>
  </si>
  <si>
    <t>Межбюджетные трансферты бюджету территориального фонда обязательного медицинского страхования Приморского края на дополнительное финансовое обеспечение реализации территориальной программы обязательного медицинского страхования в части базовой программы</t>
  </si>
  <si>
    <t>01427Z1110</t>
  </si>
  <si>
    <t>540</t>
  </si>
  <si>
    <t>1.7.</t>
  </si>
  <si>
    <t>Региональный проект (вне рамок национального проекта) 
"Региональный проект "Модернизация первичного звена здравоохранения "</t>
  </si>
  <si>
    <t>1.7.1.</t>
  </si>
  <si>
    <t>Реализация региональной программы модернизации первичного звена здравоохранения Приморского края</t>
  </si>
  <si>
    <t>011N953650</t>
  </si>
  <si>
    <t>1.8.</t>
  </si>
  <si>
    <t>Региональный проект (в рамках национального проекта) 
"Региональный проект "Развитие системы оказания первичной медико-санитарной помощи""</t>
  </si>
  <si>
    <t>1.8.1.</t>
  </si>
  <si>
    <t>Функционирование регионального сервиса дистанционной записи на прием к врачу с единым краевым центром телефонного обслуживания</t>
  </si>
  <si>
    <t>1.8.2.</t>
  </si>
  <si>
    <t>Создание и замена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</si>
  <si>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1.8.3.</t>
  </si>
  <si>
    <t>Закупка авиационных работ органами исполнительной власти Приморского края в целях оказания медицинской помощи</t>
  </si>
  <si>
    <t>011N155540</t>
  </si>
  <si>
    <t>1.8.4.</t>
  </si>
  <si>
    <t>Приобретение, установка модульных фельдшерско-акушерских пунктов и врачебных амбулаторий на территории Приморского края</t>
  </si>
  <si>
    <t>1.8.4.1.</t>
  </si>
  <si>
    <t>1.8.4.2.</t>
  </si>
  <si>
    <t>1.8.5.</t>
  </si>
  <si>
    <t>Приобретение передвижных мобильных комплексов</t>
  </si>
  <si>
    <t>1.8.6.</t>
  </si>
  <si>
    <t>Создание и внедрение новой модели медицинской организации, оказывающей первичную медико-санитарную помощь "Бережливая поликлиника" в краевых государственных учреждениях здравоохранения</t>
  </si>
  <si>
    <t>011N171605</t>
  </si>
  <si>
    <t>1.9.</t>
  </si>
  <si>
    <t>Региональный проект (в рамках национального проекта) 
"Региональный проект "Борьба с онкологическими заболеваниями""</t>
  </si>
  <si>
    <t>1.9.1.</t>
  </si>
  <si>
    <t>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</t>
  </si>
  <si>
    <t>011N351900</t>
  </si>
  <si>
    <t>1.10.</t>
  </si>
  <si>
    <t>Региональный проект (в рамках национального проекта) 
"Региональный проект "Развитие детского здравоохранения, включая создание современной инфраструктуры оказания медицинской помощи детям""</t>
  </si>
  <si>
    <t>1.10.1.</t>
  </si>
  <si>
    <t>Приобретение расходных материалов для проведения пренатальной (дородовой) диагностики нарушений развития ребенка</t>
  </si>
  <si>
    <t>011N421710</t>
  </si>
  <si>
    <t>1.10.2.</t>
  </si>
  <si>
    <t>Приобретение медицинского оборудования для укрепления материально-технической базы детских поликлиник и детских поликлинических отделений краевых государственных медицинских организаций</t>
  </si>
  <si>
    <t>1.10.3.</t>
  </si>
  <si>
    <t>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</si>
  <si>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1.10.4.</t>
  </si>
  <si>
    <t>Расходы на реализацию организационно-планировочных решений внутренних пространств детских поликлиник и детских поликлинических отделений краевых государственных медицинских организаций</t>
  </si>
  <si>
    <t>2.</t>
  </si>
  <si>
    <t>Подпрограмма "Совершенствование медицинской помощи, укрепление здоровья населения и формирование здорового образа жизни"</t>
  </si>
  <si>
    <t>2.1.</t>
  </si>
  <si>
    <t>Комплекс процессных мероприятий 
"Комплекс процессных мероприятий "Организация обеспечения населения Приморского края льготными лекарственными средствами""</t>
  </si>
  <si>
    <t>2.1.1.</t>
  </si>
  <si>
    <t>Обеспечение лекарственными препаратами, изделиями медицинского назначения, расходными материалами, а также специализированными продуктами питания для детей</t>
  </si>
  <si>
    <t>0142121600</t>
  </si>
  <si>
    <t>2.1.1.1.</t>
  </si>
  <si>
    <t>2.1.1.2.</t>
  </si>
  <si>
    <t>Исполнение судебных актов Российской Федерации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</si>
  <si>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2.1.2.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</si>
  <si>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</si>
  <si>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0142154600</t>
  </si>
  <si>
    <t>323</t>
  </si>
  <si>
    <t>2.1.3.</t>
  </si>
  <si>
    <t>Реализация отдельных полномочий в области лекарственного обеспечения</t>
  </si>
  <si>
    <t>0142151610</t>
  </si>
  <si>
    <t>2.1.4.</t>
  </si>
  <si>
    <t>Реализация отдельных полномочий в области лекарственного обеспечения населения закрытых административно-территориальных образований, обслуживаемых федеральными государственными бюджетными учреждениями здравоохранения, находящимися в ведении Федерального медико-биологического агентства</t>
  </si>
  <si>
    <t>0142151970</t>
  </si>
  <si>
    <t>2.1.5.</t>
  </si>
  <si>
    <t>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мукополисахародозом I, II и VI типов, а также после трансплантации органов и (или) тканей</t>
  </si>
  <si>
    <t>0142152160</t>
  </si>
  <si>
    <t>2.1.6.</t>
  </si>
  <si>
    <t>Расходы на приобретение бланков строгой  отчетности</t>
  </si>
  <si>
    <t>0142121610</t>
  </si>
  <si>
    <t>2.1.7.</t>
  </si>
  <si>
    <t>Приобретение лекарственных препаратов для лечения пациентов с новой коронавирусной инфекцией, получающих медицинскую помощь в амбулаторных условиях</t>
  </si>
  <si>
    <t>2.1.8.</t>
  </si>
  <si>
    <t>Приобретение медицинских изделий, лекарственных препаратов, расходных материалов и дезинфицирующих средств для реализации мероприятий по недопущению завоза и  распространения коронавирусной инфекции</t>
  </si>
  <si>
    <t>2.1.9.</t>
  </si>
  <si>
    <t>Грант в форме субсидии организациям в целях реализации социально значимого проекта «Доставка лекарственных препаратов гражданам, давшим согласие на доставку лекарственных препаратов к месту их фактического проживания</t>
  </si>
  <si>
    <t>0142162900</t>
  </si>
  <si>
    <t>813</t>
  </si>
  <si>
    <t>2.2.</t>
  </si>
  <si>
    <t>Комплекс процессных мероприятий 
"Комплекс процессных мероприятий "Развитие службы родовспоможения и детства Приморского края""</t>
  </si>
  <si>
    <t>2.2.1.</t>
  </si>
  <si>
    <t>Приобретение расходных материалов для неонатального и аудиологического скрининга</t>
  </si>
  <si>
    <t>0142221700</t>
  </si>
  <si>
    <t>2.2.2.</t>
  </si>
  <si>
    <t>Обеспечение полноценным питанием беременных женщин, кормящих матерей, а также детей в возрасте до трех лет по заключению врачей</t>
  </si>
  <si>
    <t>0142221760</t>
  </si>
  <si>
    <t>2.2.3.</t>
  </si>
  <si>
    <t>Ежегодный мониторинг состояния здоровья, физического и психологического развития детей, начиная с 10-летнего возраста и призывников</t>
  </si>
  <si>
    <t>0142271600</t>
  </si>
  <si>
    <t>2.3.</t>
  </si>
  <si>
    <t>Комплекс процессных мероприятий 
"Комплекс процессных мероприятий "Организация мероприятий, направленных на борьбу с социально значимыми заболеваниями""</t>
  </si>
  <si>
    <t>2.3.1.</t>
  </si>
  <si>
    <t>Реализация мероприятий по профилактике ВИЧ-инфекции и гепатитов В и С</t>
  </si>
  <si>
    <t>0142323290</t>
  </si>
  <si>
    <t>2.3.2.</t>
  </si>
  <si>
    <t>Реализация мероприятий по предупреждению и борьбе с социально-значимыми инфекционными заболеваниями</t>
  </si>
  <si>
    <t>01423R2021</t>
  </si>
  <si>
    <t>01423R2023</t>
  </si>
  <si>
    <t>01423R2022</t>
  </si>
  <si>
    <t>2.3.2.1.</t>
  </si>
  <si>
    <t>Реализация мероприятий по предупреждению и борьбе с социально-значимыми инфекционными заболеваниями, направленные на закупку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</t>
  </si>
  <si>
    <t>2.3.2.2.</t>
  </si>
  <si>
    <t>Реализация мероприятий по предупреждению и борьбе с социально-значимыми инфекционными заболеваниями, направленные на закупку диагностических средств для выявления и мониторинга лечения лиц, инфицированных вирусом иммунодефицита человека, в том числе в сочетании с вирусами гепатитов В и (или) С</t>
  </si>
  <si>
    <t>2.3.2.3.</t>
  </si>
  <si>
    <t>Реализация мероприятий по предупреждению и борьбе с социально-значимыми инфекционными заболеваниями, направленные на профилактику ВИЧ-инфекции и гепатитов В и  С</t>
  </si>
  <si>
    <t>2.4.</t>
  </si>
  <si>
    <t>Комплекс процессных мероприятий 
"Комплекс процессных мероприятий "Организация оказания специализированной и высокотехнологичной медицинской помощи жителям Приморского края""</t>
  </si>
  <si>
    <t>2.4.1.</t>
  </si>
  <si>
    <t>Расходы на проезд медицинских работников медицинских организаций, подведомственных уполномоченному органу исполнительной власти Приморского края в сфере здравоохранения, сопровождающих лиц, указанных в статье 19 Закона Приморского края от 08.04.2011 № 750-КЗ "О здравоохранении в Приморском крае", к месту оказания высокотехнологичной и специализированной медицинской помощи</t>
  </si>
  <si>
    <t>0142471600</t>
  </si>
  <si>
    <t>2.4.2.</t>
  </si>
  <si>
    <t>Компенсация стоимости проезда граждан Приморского края в медицинские организации, расположенные за пределами Приморского края для оказания специализированной и высокотехнологичной медицинской помощи</t>
  </si>
  <si>
    <t>0142481100</t>
  </si>
  <si>
    <t>321</t>
  </si>
  <si>
    <t>2.4.3.</t>
  </si>
  <si>
    <t>Компенсация стоимости проезда детей и сопровождающих их лиц, беременных женщин в медицинские организации, расположенные за пределами Приморского края для оказания специализированной и высокотехнологичной медицинской помощи</t>
  </si>
  <si>
    <t>0142481440</t>
  </si>
  <si>
    <t>2.4.4.</t>
  </si>
  <si>
    <t>Оказание высокотехнологичной медицинской помощи, не включенной в базовую программу обязательного медицинского страхования, в краевых государственных учреждениях здравоохранения</t>
  </si>
  <si>
    <t>01424R4020</t>
  </si>
  <si>
    <t>2.4.5.</t>
  </si>
  <si>
    <t>Обеспечение медицинской деятельности, связанной с донорством органов и тканей человека в целях трансплантации (пересадки)</t>
  </si>
  <si>
    <t>2.4.6.</t>
  </si>
  <si>
    <t>Грант в форме субсидии оператору проекта социального воздействия в Приморском крае, направленного на достижение социально значимого эффекта в сфере здравоохранения Приморского края</t>
  </si>
  <si>
    <t>2.4.7.</t>
  </si>
  <si>
    <t>Грант в форме субсидии организатору проекта социального воздействия в Приморском крае, направленного на достижение социально значимого эффекта в сфере здравоохранения Приморского края</t>
  </si>
  <si>
    <t>2.4.8.</t>
  </si>
  <si>
    <t>транспортировка пациентов с хронической почечной недостаточностью на проведение процедуры гемодиализа</t>
  </si>
  <si>
    <t>2.5.</t>
  </si>
  <si>
    <t>Комплекс процессных мероприятий 
"Комплекс процессных мероприятий "Развитие паллиативной медицинской помощи""</t>
  </si>
  <si>
    <t>2.5.2.</t>
  </si>
  <si>
    <t>Развитие паллиативной медицинской помощи</t>
  </si>
  <si>
    <t>01425R2010</t>
  </si>
  <si>
    <t>2.5.3.</t>
  </si>
  <si>
    <t>Грант в форме субсидии победителям регионального рейтинга медицинских организаций "Знак качества"</t>
  </si>
  <si>
    <t>2.6.</t>
  </si>
  <si>
    <t>Комплекс процессных мероприятий 
"Комплекс процессных мероприятий "Организация бесплатного оказания гражданам медицинской помощи в Приморском крае""</t>
  </si>
  <si>
    <t>2.6.1.</t>
  </si>
  <si>
    <t>Страховые взносы по обязательному медицинскому страхованию неработающего населения</t>
  </si>
  <si>
    <t>1003</t>
  </si>
  <si>
    <t>0142681310</t>
  </si>
  <si>
    <t>324</t>
  </si>
  <si>
    <t>2.6.2.</t>
  </si>
  <si>
    <t>Оказание медицинской помощи в рамках территориальной программы обязательного медицинского страхования Приморского края</t>
  </si>
  <si>
    <t>2.6.3.</t>
  </si>
  <si>
    <t>Оказание медицинской помощи застрахованным лицам по программе обязательного медицинского страхования других субъектов Российской Федерации</t>
  </si>
  <si>
    <t>2.6.4.</t>
  </si>
  <si>
    <t>Средства на софинансирование расходов медицинских организаций на оплату труда врачей и среднего медицинского персонала</t>
  </si>
  <si>
    <t>2.6.5.</t>
  </si>
  <si>
    <t>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</si>
  <si>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2.6.6.</t>
  </si>
  <si>
    <t>Иные межбюджетные трансферты на дополнительное финансовое обеспечение медицинских организаций в условиях чрезвычайной ситуации и (или) при возникновении угрозы распространения заболеваний, представляющих опасность для окружающих,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</si>
  <si>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2.6.7.</t>
  </si>
  <si>
    <t>Финансовое обеспечение проведения углубленной диспансеризации застрахованных по обязательному медицинскому страхованию лиц, перенесших новую коронавирусную инфекцию (COVID-19)</t>
  </si>
  <si>
    <t>2.6.8.</t>
  </si>
  <si>
    <t>Иные межбюджетные трансферты на дополнительное финансовое обеспечение оказания медицинской помощи, в том числе лицам с заболеванием и (или) подозрением на заболевание новой коронавирусной инфекции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</si>
  <si>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2.6.9.</t>
  </si>
  <si>
    <t>Дистанционный мониторинг состояния здоровья граждан</t>
  </si>
  <si>
    <t>2.6.10.</t>
  </si>
  <si>
    <t>Внедрение сервиса голосового заполнения медицинской документации</t>
  </si>
  <si>
    <t>2.6.11.</t>
  </si>
  <si>
    <t>Компенсация расходов по оплате проживания в гостиницах города Владивостока граждан, страдающих онкологическими заболеваниями или имеющих подозрение на онкологическое заболевание, и сопровождающих их лиц</t>
  </si>
  <si>
    <t>0142681720</t>
  </si>
  <si>
    <t>2.6.12.</t>
  </si>
  <si>
    <t>Дополнительное финансовое обеспечение медицинской помощи, оказанной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 , в рамках реализации территориальных программ обязательного медицинского страхования в 2021-2022 годах</t>
  </si>
  <si>
    <t>2.6.13.</t>
  </si>
  <si>
    <t>Финансовое обеспечение территориальной программы обязательного медицинского страхования за счет начисленных пеней и штрафов, иных источников доходов</t>
  </si>
  <si>
    <t>2.7.</t>
  </si>
  <si>
    <t>Региональный проект (в рамках национального проекта) 
"Региональный проект "Борьба с сердечно-сосудистыми заболеваниями""</t>
  </si>
  <si>
    <t>2.7.1.</t>
  </si>
  <si>
    <t>Оснащение оборудованием региональных сосудистых центров и первичных сосудистых отделений</t>
  </si>
  <si>
    <t>011N251920</t>
  </si>
  <si>
    <t>2.7.2.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</si>
  <si>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</si>
  <si>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011N255860</t>
  </si>
  <si>
    <t>2.8.</t>
  </si>
  <si>
    <t>2.8.1.</t>
  </si>
  <si>
    <t>Мероприятия, направленные на совершенствование медицинской помощи больным с онкологическими заболеваниями</t>
  </si>
  <si>
    <t>011N371607</t>
  </si>
  <si>
    <t>2.9.</t>
  </si>
  <si>
    <t>Региональный проект (в рамках национального проекта) 
"Региональный проект "Создание единого цифрового контура в здравоохранении на основе единой государственной информационной системы в сфере здравоохранения (ЕГИСЗ)""</t>
  </si>
  <si>
    <t>2.9.1.</t>
  </si>
  <si>
    <t>Реализация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</si>
  <si>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011N751140</t>
  </si>
  <si>
    <t>2.9.2.</t>
  </si>
  <si>
    <t>Реализация мероприятий по техническому сопровождению и доработке информационных систем в здравоохранении</t>
  </si>
  <si>
    <t>011N771608</t>
  </si>
  <si>
    <t>2.10.</t>
  </si>
  <si>
    <t>Региональный проект (в рамках национального проекта) 
"Региональный проект "Старшее поколение""</t>
  </si>
  <si>
    <t>2.10.1.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</si>
  <si>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</si>
  <si>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011P354680</t>
  </si>
  <si>
    <t>2.11.</t>
  </si>
  <si>
    <t>Региональный проект (в рамках национального проекта) 
"Региональный проект "Укрепление общественного здоровья""</t>
  </si>
  <si>
    <t>2.11.1.</t>
  </si>
  <si>
    <t>Формирование приверженности здоровому образу жизни с привлечением социально ориентированных некоммерческих организаций и волонтерских движений</t>
  </si>
  <si>
    <t>011P452810</t>
  </si>
  <si>
    <t>633</t>
  </si>
  <si>
    <t>2.12.</t>
  </si>
  <si>
    <t>Комплекс процессных мероприятий 
"Проведение независимой оценки медицинских организаций Приморского края"</t>
  </si>
  <si>
    <t>2.12.1.</t>
  </si>
  <si>
    <t>0142862390</t>
  </si>
  <si>
    <t>613</t>
  </si>
  <si>
    <t>623</t>
  </si>
  <si>
    <t>3.</t>
  </si>
  <si>
    <t>Подпрограмма "Развитие кадрового потенциала"</t>
  </si>
  <si>
    <t>3.1.</t>
  </si>
  <si>
    <t>Комплекс процессных мероприятий 
"Комплекс процессных мероприятий "Обеспечение деятельности, развитие и укрепление материально-технической базы профессиональных образовательных учреждений""</t>
  </si>
  <si>
    <t>3.1.1.</t>
  </si>
  <si>
    <t>Реализация образовательных программ среднего профессионального образования и дополнительных профессиональных программ повышения квалификации</t>
  </si>
  <si>
    <t>0704</t>
  </si>
  <si>
    <t>0130170590</t>
  </si>
  <si>
    <t>0143170590</t>
  </si>
  <si>
    <t>3.1.2.</t>
  </si>
  <si>
    <t>Обеспечение видеонаблюдения и иные мероприятия, направленные на защищенность объектов (территорий) краевых государственных учреждений Приморского края</t>
  </si>
  <si>
    <t>0130170840</t>
  </si>
  <si>
    <t>3.1.3.</t>
  </si>
  <si>
    <t>Организация питания обучающихся в краевых государственных профессиональных образовательных учреждениях, проживающих в общежитии</t>
  </si>
  <si>
    <t>0143171600</t>
  </si>
  <si>
    <t>3.1.4.</t>
  </si>
  <si>
    <t>Стипендии учащимся краевых государственных бюджетных учреждений среднего профессионального образования</t>
  </si>
  <si>
    <t>0130171600</t>
  </si>
  <si>
    <t>3.1.5.</t>
  </si>
  <si>
    <t>Мероприятия по обеспечению требований пожарной безопасности в краевых государственных учреждениях Приморского края</t>
  </si>
  <si>
    <t>3.1.6.</t>
  </si>
  <si>
    <t>Социальное обеспечение детей-сирот и детей, оставшихся без попечения родителей, и лиц из числа детей-сирот и детей, оставшихся без попечения родителей</t>
  </si>
  <si>
    <t>0130181160</t>
  </si>
  <si>
    <t>0143181160</t>
  </si>
  <si>
    <t>3.1.7.</t>
  </si>
  <si>
    <t>3.1.8.</t>
  </si>
  <si>
    <t>3.1.9.</t>
  </si>
  <si>
    <t>3.2.</t>
  </si>
  <si>
    <t>Комплекс процессных мероприятий 
"Комплекс процессных мероприятий "Социальная поддержка работников краевых государственных учреждений""</t>
  </si>
  <si>
    <t>3.2.1.</t>
  </si>
  <si>
    <t>Предоставление мер социальной поддержки педагогическим работникам краевых государственных образовательных организаций</t>
  </si>
  <si>
    <t>0143280440</t>
  </si>
  <si>
    <t>3.2.2.</t>
  </si>
  <si>
    <t>Единовременные пособия в случае гибели работников краевых государственных учреждений здравоохранения при исполнении ими трудовых обязанностей или профессионального долга во время оказания медицинской помощи или проведения научных исследований</t>
  </si>
  <si>
    <t>0143281120</t>
  </si>
  <si>
    <t>3.2.3.</t>
  </si>
  <si>
    <t>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 либо рабочие поселки, либо поселки городского типа, либо города с населением до 50 тысяч человек</t>
  </si>
  <si>
    <t>01432R1380</t>
  </si>
  <si>
    <t>3.3.</t>
  </si>
  <si>
    <t>Комплекс процессных мероприятий 
""Основное мероприятие "Организация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оборудования""</t>
  </si>
  <si>
    <t>3.3.1.</t>
  </si>
  <si>
    <t>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</t>
  </si>
  <si>
    <t>3.4.</t>
  </si>
  <si>
    <t>Региональный проект (в рамках национального проекта) 
"Региональный проект "Обеспечение медицинских организаций системы здравоохранения квалифицированными кадрами""</t>
  </si>
  <si>
    <t>3.4.1.</t>
  </si>
  <si>
    <t>Обеспечение мер социальной поддержки отдельным категориям медицинских работников краевых государственных учреждений здравоохранения</t>
  </si>
  <si>
    <t>011N580400</t>
  </si>
  <si>
    <t>3.4.2.</t>
  </si>
  <si>
    <t>Проведение исследований оценки уровня готовности к поступлению в медицинские высшие учебные заведения обучающихся общебразовательных организаций Приморского края</t>
  </si>
  <si>
    <t>3.5.</t>
  </si>
  <si>
    <t>Комплекс процессных мероприятий 
"Комплекс процессных мероприятий  "Предоставление мер поддержки студентам и ординаторам высших учебных заведений, обучающимся в рамках целевой подготовки""</t>
  </si>
  <si>
    <t>3.5.1.</t>
  </si>
  <si>
    <t>предоставление гражданам, заключившим договор о целевом обучении, мер поддержки в период обучения</t>
  </si>
  <si>
    <t>0130581640</t>
  </si>
  <si>
    <t>360</t>
  </si>
  <si>
    <t>3.6.</t>
  </si>
  <si>
    <t>Комплекс процессных мероприятий 
"Основное мероприятие "Организация проведения социологических опросов медицинских работников""</t>
  </si>
  <si>
    <t>3.6.1.</t>
  </si>
  <si>
    <t>Оценка эффективности существующих мер социальной поддержки и ожиданий со стороны медицинских работников</t>
  </si>
  <si>
    <t>0130624740</t>
  </si>
  <si>
    <t>3.7.</t>
  </si>
  <si>
    <t>Комплекс процессных мероприятий 
"Комплекс процессных мероприятий  "Организация подбора кадров"
"</t>
  </si>
  <si>
    <t>3.7.1.</t>
  </si>
  <si>
    <t>Привлечение к подбору кадров профессионального кадрового (рекрутингового) агентства для привлечения специалистов из других регионов</t>
  </si>
  <si>
    <t>0143325030</t>
  </si>
  <si>
    <t>3.8.</t>
  </si>
  <si>
    <t>Комплекс процессных мероприятий 
"Комплекс процессных мероприятий  "Организация мероприятий, направленных на повышение престижа профессии медицинского работника"
"</t>
  </si>
  <si>
    <t>3.8.1.</t>
  </si>
  <si>
    <t>Субсидии социально ориентированным некоммерческим организациям на проведение мероприятий по повышению престижа профессии медицинского работника</t>
  </si>
  <si>
    <t>0143462360</t>
  </si>
  <si>
    <t>территориальные государственные внебюджетные фонды</t>
  </si>
  <si>
    <t>"Развитие здравоохранения Приморского края"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</si>
</sst>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Times New Roman"/>
    </font>
    <font>
      <sz val="14"/>
      <color rgb="FF000000"/>
      <name val="Times New Roman"/>
    </font>
    <font>
      <sz val="1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1"/>
      <color theme="3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2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0" fillId="2" borderId="0" xfId="0" applyFont="1" applyFill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1"/>
  <sheetViews>
    <sheetView tabSelected="1" zoomScale="90" zoomScaleNormal="90" zoomScaleSheetLayoutView="100" workbookViewId="0">
      <selection activeCell="L13" sqref="L13"/>
    </sheetView>
  </sheetViews>
  <sheetFormatPr defaultRowHeight="12.75" x14ac:dyDescent="0.2"/>
  <cols>
    <col min="1" max="1" width="9.33203125" style="5" customWidth="1"/>
    <col min="2" max="2" width="16.6640625" style="5"/>
    <col min="3" max="3" width="13.6640625" style="5" customWidth="1"/>
    <col min="4" max="4" width="6" style="5"/>
    <col min="5" max="5" width="7.83203125" style="5"/>
    <col min="6" max="6" width="10.83203125" style="5"/>
    <col min="7" max="7" width="7.33203125" style="5"/>
    <col min="8" max="8" width="20.1640625" style="5" customWidth="1"/>
    <col min="9" max="9" width="24.6640625" style="5" customWidth="1"/>
    <col min="10" max="10" width="23.6640625" style="9" customWidth="1"/>
    <col min="11" max="11" width="17.33203125" style="5" customWidth="1"/>
    <col min="12" max="12" width="18.33203125" style="5" customWidth="1"/>
    <col min="13" max="13" width="17.6640625" style="5" customWidth="1"/>
    <col min="14" max="15" width="21.1640625" style="5" customWidth="1"/>
    <col min="16" max="16" width="19" style="10" customWidth="1"/>
    <col min="17" max="17" width="17.6640625" style="5" customWidth="1"/>
    <col min="18" max="19" width="18.5" style="5" customWidth="1"/>
    <col min="20" max="16384" width="9.33203125" style="5"/>
  </cols>
  <sheetData>
    <row r="1" spans="1:19" ht="18.75" x14ac:dyDescent="0.2">
      <c r="A1" s="11" t="s">
        <v>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9" ht="18.75" x14ac:dyDescent="0.3">
      <c r="A2" s="12" t="s">
        <v>508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9" ht="18.75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9" ht="15" x14ac:dyDescent="0.2">
      <c r="A4" s="1" t="s">
        <v>0</v>
      </c>
      <c r="B4" s="14" t="s">
        <v>0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1:19" ht="15" x14ac:dyDescent="0.2">
      <c r="A5" s="15" t="s">
        <v>3</v>
      </c>
      <c r="B5" s="15" t="s">
        <v>4</v>
      </c>
      <c r="C5" s="15" t="s">
        <v>5</v>
      </c>
      <c r="D5" s="15" t="s">
        <v>6</v>
      </c>
      <c r="E5" s="15"/>
      <c r="F5" s="15"/>
      <c r="G5" s="20"/>
      <c r="H5" s="21" t="s">
        <v>7</v>
      </c>
      <c r="I5" s="21"/>
      <c r="J5" s="21"/>
      <c r="K5" s="21"/>
      <c r="L5" s="21"/>
      <c r="M5" s="21"/>
      <c r="N5" s="21"/>
      <c r="O5" s="21"/>
      <c r="P5" s="21"/>
    </row>
    <row r="6" spans="1:19" ht="30" x14ac:dyDescent="0.2">
      <c r="A6" s="15" t="s">
        <v>0</v>
      </c>
      <c r="B6" s="15" t="s">
        <v>0</v>
      </c>
      <c r="C6" s="15" t="s">
        <v>0</v>
      </c>
      <c r="D6" s="2" t="s">
        <v>8</v>
      </c>
      <c r="E6" s="2" t="s">
        <v>9</v>
      </c>
      <c r="F6" s="2" t="s">
        <v>10</v>
      </c>
      <c r="G6" s="6" t="s">
        <v>11</v>
      </c>
      <c r="H6" s="22" t="s">
        <v>12</v>
      </c>
      <c r="I6" s="22" t="s">
        <v>13</v>
      </c>
      <c r="J6" s="22" t="s">
        <v>14</v>
      </c>
      <c r="K6" s="22" t="s">
        <v>15</v>
      </c>
      <c r="L6" s="22" t="s">
        <v>16</v>
      </c>
      <c r="M6" s="22" t="s">
        <v>17</v>
      </c>
      <c r="N6" s="22" t="s">
        <v>18</v>
      </c>
      <c r="O6" s="22" t="s">
        <v>19</v>
      </c>
      <c r="P6" s="22" t="s">
        <v>20</v>
      </c>
    </row>
    <row r="7" spans="1:19" ht="15" x14ac:dyDescent="0.2">
      <c r="A7" s="2" t="s">
        <v>21</v>
      </c>
      <c r="B7" s="2" t="s">
        <v>22</v>
      </c>
      <c r="C7" s="2" t="s">
        <v>23</v>
      </c>
      <c r="D7" s="2" t="s">
        <v>24</v>
      </c>
      <c r="E7" s="2" t="s">
        <v>25</v>
      </c>
      <c r="F7" s="2" t="s">
        <v>26</v>
      </c>
      <c r="G7" s="6" t="s">
        <v>27</v>
      </c>
      <c r="H7" s="22" t="s">
        <v>28</v>
      </c>
      <c r="I7" s="22" t="s">
        <v>29</v>
      </c>
      <c r="J7" s="22" t="s">
        <v>30</v>
      </c>
      <c r="K7" s="22" t="s">
        <v>31</v>
      </c>
      <c r="L7" s="22" t="s">
        <v>32</v>
      </c>
      <c r="M7" s="22" t="s">
        <v>33</v>
      </c>
      <c r="N7" s="22" t="s">
        <v>34</v>
      </c>
      <c r="O7" s="22" t="s">
        <v>35</v>
      </c>
      <c r="P7" s="22" t="s">
        <v>36</v>
      </c>
    </row>
    <row r="8" spans="1:19" ht="47.25" customHeight="1" x14ac:dyDescent="0.2">
      <c r="A8" s="3" t="s">
        <v>0</v>
      </c>
      <c r="B8" s="17" t="s">
        <v>37</v>
      </c>
      <c r="C8" s="4" t="s">
        <v>38</v>
      </c>
      <c r="D8" s="2" t="s">
        <v>39</v>
      </c>
      <c r="E8" s="2" t="s">
        <v>39</v>
      </c>
      <c r="F8" s="2" t="s">
        <v>39</v>
      </c>
      <c r="G8" s="6" t="s">
        <v>39</v>
      </c>
      <c r="H8" s="23">
        <v>53453144.939999998</v>
      </c>
      <c r="I8" s="23">
        <f t="shared" ref="I8:O8" si="0">I9+I10+I11+I12+I13</f>
        <v>55288798.299999997</v>
      </c>
      <c r="J8" s="23">
        <v>57875399.490000002</v>
      </c>
      <c r="K8" s="23">
        <f t="shared" si="0"/>
        <v>57875399.5</v>
      </c>
      <c r="L8" s="23">
        <f t="shared" si="0"/>
        <v>57875399.5</v>
      </c>
      <c r="M8" s="23">
        <f t="shared" si="0"/>
        <v>57875399.5</v>
      </c>
      <c r="N8" s="23">
        <f t="shared" si="0"/>
        <v>57875399.5</v>
      </c>
      <c r="O8" s="23">
        <f t="shared" si="0"/>
        <v>57875399.5</v>
      </c>
      <c r="P8" s="23">
        <f>H8+I8+J8+K8+L8+M8+N8+O8</f>
        <v>455994340.23000002</v>
      </c>
      <c r="Q8" s="7"/>
      <c r="R8" s="7"/>
      <c r="S8" s="7"/>
    </row>
    <row r="9" spans="1:19" ht="15" x14ac:dyDescent="0.2">
      <c r="A9" s="3" t="s">
        <v>0</v>
      </c>
      <c r="B9" s="18"/>
      <c r="C9" s="16" t="s">
        <v>40</v>
      </c>
      <c r="D9" s="2" t="s">
        <v>41</v>
      </c>
      <c r="E9" s="2" t="s">
        <v>39</v>
      </c>
      <c r="F9" s="2" t="s">
        <v>39</v>
      </c>
      <c r="G9" s="6" t="s">
        <v>39</v>
      </c>
      <c r="H9" s="23">
        <v>1969452.31</v>
      </c>
      <c r="I9" s="23">
        <v>1890655.18</v>
      </c>
      <c r="J9" s="23">
        <v>1890655.18</v>
      </c>
      <c r="K9" s="23">
        <v>1890655.18</v>
      </c>
      <c r="L9" s="23">
        <v>1890655.18</v>
      </c>
      <c r="M9" s="23">
        <v>1890655.18</v>
      </c>
      <c r="N9" s="23">
        <v>1890655.18</v>
      </c>
      <c r="O9" s="23">
        <v>1890655.18</v>
      </c>
      <c r="P9" s="23">
        <f t="shared" ref="P9:P18" si="1">H9+I9+J9+K9+L9+M9+N9+O9</f>
        <v>15204038.569999998</v>
      </c>
    </row>
    <row r="10" spans="1:19" ht="15" x14ac:dyDescent="0.2">
      <c r="A10" s="3" t="s">
        <v>0</v>
      </c>
      <c r="B10" s="18"/>
      <c r="C10" s="16" t="s">
        <v>0</v>
      </c>
      <c r="D10" s="2" t="s">
        <v>42</v>
      </c>
      <c r="E10" s="2" t="s">
        <v>39</v>
      </c>
      <c r="F10" s="2" t="s">
        <v>39</v>
      </c>
      <c r="G10" s="6" t="s">
        <v>39</v>
      </c>
      <c r="H10" s="23">
        <v>811227.29</v>
      </c>
      <c r="I10" s="23">
        <v>1045472.82</v>
      </c>
      <c r="J10" s="23">
        <v>885028.06</v>
      </c>
      <c r="K10" s="23">
        <v>885028.06</v>
      </c>
      <c r="L10" s="23">
        <v>885028.06</v>
      </c>
      <c r="M10" s="23">
        <v>885028.06</v>
      </c>
      <c r="N10" s="23">
        <v>885028.06</v>
      </c>
      <c r="O10" s="23">
        <v>885028.06</v>
      </c>
      <c r="P10" s="23">
        <f t="shared" si="1"/>
        <v>7166868.4700000007</v>
      </c>
    </row>
    <row r="11" spans="1:19" ht="15" x14ac:dyDescent="0.2">
      <c r="A11" s="3" t="s">
        <v>0</v>
      </c>
      <c r="B11" s="18"/>
      <c r="C11" s="16" t="s">
        <v>43</v>
      </c>
      <c r="D11" s="2" t="s">
        <v>41</v>
      </c>
      <c r="E11" s="2" t="s">
        <v>39</v>
      </c>
      <c r="F11" s="2" t="s">
        <v>39</v>
      </c>
      <c r="G11" s="6" t="s">
        <v>39</v>
      </c>
      <c r="H11" s="23">
        <v>24305986.09</v>
      </c>
      <c r="I11" s="23">
        <v>24309333.52</v>
      </c>
      <c r="J11" s="23">
        <v>25670941.350000001</v>
      </c>
      <c r="K11" s="23">
        <v>25670941.350000001</v>
      </c>
      <c r="L11" s="23">
        <v>25670941.350000001</v>
      </c>
      <c r="M11" s="23">
        <v>25670941.350000001</v>
      </c>
      <c r="N11" s="23">
        <v>25670941.350000001</v>
      </c>
      <c r="O11" s="23">
        <v>25670941.350000001</v>
      </c>
      <c r="P11" s="23">
        <f t="shared" si="1"/>
        <v>202640967.70999998</v>
      </c>
    </row>
    <row r="12" spans="1:19" ht="15" x14ac:dyDescent="0.2">
      <c r="A12" s="3" t="s">
        <v>0</v>
      </c>
      <c r="B12" s="18"/>
      <c r="C12" s="16" t="s">
        <v>0</v>
      </c>
      <c r="D12" s="2" t="s">
        <v>42</v>
      </c>
      <c r="E12" s="2" t="s">
        <v>39</v>
      </c>
      <c r="F12" s="2" t="s">
        <v>39</v>
      </c>
      <c r="G12" s="6" t="s">
        <v>39</v>
      </c>
      <c r="H12" s="23">
        <v>334313.12</v>
      </c>
      <c r="I12" s="23">
        <v>126491.88</v>
      </c>
      <c r="J12" s="23">
        <v>127847.91</v>
      </c>
      <c r="K12" s="23">
        <v>127847.91</v>
      </c>
      <c r="L12" s="23">
        <v>127847.91</v>
      </c>
      <c r="M12" s="23">
        <v>127847.91</v>
      </c>
      <c r="N12" s="23">
        <v>127847.91</v>
      </c>
      <c r="O12" s="23">
        <v>127847.91</v>
      </c>
      <c r="P12" s="23">
        <f t="shared" si="1"/>
        <v>1227892.46</v>
      </c>
    </row>
    <row r="13" spans="1:19" ht="90" x14ac:dyDescent="0.2">
      <c r="A13" s="2"/>
      <c r="B13" s="19"/>
      <c r="C13" s="4" t="s">
        <v>507</v>
      </c>
      <c r="D13" s="2">
        <v>395</v>
      </c>
      <c r="E13" s="2" t="s">
        <v>39</v>
      </c>
      <c r="F13" s="2" t="s">
        <v>39</v>
      </c>
      <c r="G13" s="6" t="s">
        <v>39</v>
      </c>
      <c r="H13" s="24">
        <v>26032166.129999999</v>
      </c>
      <c r="I13" s="24">
        <v>27916844.899999999</v>
      </c>
      <c r="J13" s="24">
        <v>29300927</v>
      </c>
      <c r="K13" s="24">
        <v>29300927</v>
      </c>
      <c r="L13" s="24">
        <v>29300927</v>
      </c>
      <c r="M13" s="24">
        <v>29300927</v>
      </c>
      <c r="N13" s="24">
        <v>29300927</v>
      </c>
      <c r="O13" s="24">
        <v>29300927</v>
      </c>
      <c r="P13" s="23">
        <f>H13+I13+J13+K13+L13+M13+N13+O13</f>
        <v>229754573.03</v>
      </c>
    </row>
    <row r="14" spans="1:19" ht="45" x14ac:dyDescent="0.2">
      <c r="A14" s="15" t="s">
        <v>44</v>
      </c>
      <c r="B14" s="16" t="s">
        <v>45</v>
      </c>
      <c r="C14" s="4" t="s">
        <v>38</v>
      </c>
      <c r="D14" s="2" t="s">
        <v>39</v>
      </c>
      <c r="E14" s="2" t="s">
        <v>39</v>
      </c>
      <c r="F14" s="2" t="s">
        <v>39</v>
      </c>
      <c r="G14" s="6" t="s">
        <v>39</v>
      </c>
      <c r="H14" s="23">
        <v>10034590.869999999</v>
      </c>
      <c r="I14" s="23">
        <v>9247084.6099999994</v>
      </c>
      <c r="J14" s="23">
        <v>9456761.0199999996</v>
      </c>
      <c r="K14" s="23">
        <v>9456761.0199999996</v>
      </c>
      <c r="L14" s="23">
        <v>9456761.0199999996</v>
      </c>
      <c r="M14" s="23">
        <v>9456761.0199999996</v>
      </c>
      <c r="N14" s="23">
        <v>9456761.0199999996</v>
      </c>
      <c r="O14" s="23">
        <v>9456761.0199999996</v>
      </c>
      <c r="P14" s="23">
        <f t="shared" si="1"/>
        <v>76022241.599999979</v>
      </c>
    </row>
    <row r="15" spans="1:19" ht="15" x14ac:dyDescent="0.2">
      <c r="A15" s="15" t="s">
        <v>0</v>
      </c>
      <c r="B15" s="16" t="s">
        <v>0</v>
      </c>
      <c r="C15" s="16" t="s">
        <v>40</v>
      </c>
      <c r="D15" s="2" t="s">
        <v>42</v>
      </c>
      <c r="E15" s="2" t="s">
        <v>39</v>
      </c>
      <c r="F15" s="2" t="s">
        <v>39</v>
      </c>
      <c r="G15" s="6" t="s">
        <v>39</v>
      </c>
      <c r="H15" s="23">
        <v>811227.29</v>
      </c>
      <c r="I15" s="23">
        <v>1045472.82</v>
      </c>
      <c r="J15" s="23">
        <v>885028.06</v>
      </c>
      <c r="K15" s="23">
        <v>885028.06</v>
      </c>
      <c r="L15" s="23">
        <v>885028.06</v>
      </c>
      <c r="M15" s="23">
        <v>885028.06</v>
      </c>
      <c r="N15" s="23">
        <v>885028.06</v>
      </c>
      <c r="O15" s="23">
        <v>885028.06</v>
      </c>
      <c r="P15" s="23">
        <f t="shared" si="1"/>
        <v>7166868.4700000007</v>
      </c>
    </row>
    <row r="16" spans="1:19" ht="15" x14ac:dyDescent="0.2">
      <c r="A16" s="15" t="s">
        <v>0</v>
      </c>
      <c r="B16" s="16" t="s">
        <v>0</v>
      </c>
      <c r="C16" s="16" t="s">
        <v>0</v>
      </c>
      <c r="D16" s="2" t="s">
        <v>41</v>
      </c>
      <c r="E16" s="2" t="s">
        <v>39</v>
      </c>
      <c r="F16" s="2" t="s">
        <v>39</v>
      </c>
      <c r="G16" s="6" t="s">
        <v>39</v>
      </c>
      <c r="H16" s="23">
        <v>834537.51</v>
      </c>
      <c r="I16" s="23">
        <v>594264.28</v>
      </c>
      <c r="J16" s="23">
        <v>594264.28</v>
      </c>
      <c r="K16" s="23">
        <v>594264.28</v>
      </c>
      <c r="L16" s="23">
        <v>594264.28</v>
      </c>
      <c r="M16" s="23">
        <v>594264.28</v>
      </c>
      <c r="N16" s="23">
        <v>594264.28</v>
      </c>
      <c r="O16" s="23">
        <v>594264.28</v>
      </c>
      <c r="P16" s="23">
        <f t="shared" si="1"/>
        <v>4994387.4700000007</v>
      </c>
    </row>
    <row r="17" spans="1:16" ht="15" x14ac:dyDescent="0.2">
      <c r="A17" s="15" t="s">
        <v>0</v>
      </c>
      <c r="B17" s="16" t="s">
        <v>0</v>
      </c>
      <c r="C17" s="16" t="s">
        <v>43</v>
      </c>
      <c r="D17" s="2" t="s">
        <v>42</v>
      </c>
      <c r="E17" s="2" t="s">
        <v>39</v>
      </c>
      <c r="F17" s="2" t="s">
        <v>39</v>
      </c>
      <c r="G17" s="6" t="s">
        <v>39</v>
      </c>
      <c r="H17" s="23">
        <v>334313.12</v>
      </c>
      <c r="I17" s="23">
        <v>126491.88</v>
      </c>
      <c r="J17" s="23">
        <v>127847.91</v>
      </c>
      <c r="K17" s="23">
        <v>127847.91</v>
      </c>
      <c r="L17" s="23">
        <v>127847.91</v>
      </c>
      <c r="M17" s="23">
        <v>127847.91</v>
      </c>
      <c r="N17" s="23">
        <v>127847.91</v>
      </c>
      <c r="O17" s="23">
        <v>127847.91</v>
      </c>
      <c r="P17" s="23">
        <f t="shared" si="1"/>
        <v>1227892.46</v>
      </c>
    </row>
    <row r="18" spans="1:16" ht="15" x14ac:dyDescent="0.2">
      <c r="A18" s="15" t="s">
        <v>0</v>
      </c>
      <c r="B18" s="16" t="s">
        <v>0</v>
      </c>
      <c r="C18" s="16" t="s">
        <v>0</v>
      </c>
      <c r="D18" s="2" t="s">
        <v>41</v>
      </c>
      <c r="E18" s="2" t="s">
        <v>39</v>
      </c>
      <c r="F18" s="2" t="s">
        <v>39</v>
      </c>
      <c r="G18" s="6" t="s">
        <v>39</v>
      </c>
      <c r="H18" s="23">
        <v>8054512.9500000002</v>
      </c>
      <c r="I18" s="23">
        <v>7480855.6299999999</v>
      </c>
      <c r="J18" s="23">
        <v>7849620.7699999996</v>
      </c>
      <c r="K18" s="23">
        <v>7849620.7699999996</v>
      </c>
      <c r="L18" s="23">
        <v>7849620.7699999996</v>
      </c>
      <c r="M18" s="23">
        <v>7849620.7699999996</v>
      </c>
      <c r="N18" s="23">
        <v>7849620.7699999996</v>
      </c>
      <c r="O18" s="23">
        <v>7849620.7699999996</v>
      </c>
      <c r="P18" s="23">
        <f t="shared" si="1"/>
        <v>62633093.199999988</v>
      </c>
    </row>
    <row r="19" spans="1:16" ht="45" x14ac:dyDescent="0.2">
      <c r="A19" s="15" t="s">
        <v>46</v>
      </c>
      <c r="B19" s="16" t="s">
        <v>47</v>
      </c>
      <c r="C19" s="4" t="s">
        <v>38</v>
      </c>
      <c r="D19" s="2" t="s">
        <v>39</v>
      </c>
      <c r="E19" s="2" t="s">
        <v>39</v>
      </c>
      <c r="F19" s="2" t="s">
        <v>39</v>
      </c>
      <c r="G19" s="6" t="s">
        <v>39</v>
      </c>
      <c r="H19" s="23">
        <v>86084.77</v>
      </c>
      <c r="I19" s="23">
        <v>90377.72</v>
      </c>
      <c r="J19" s="23">
        <v>93873.919999999998</v>
      </c>
      <c r="K19" s="23">
        <v>93873.919999999998</v>
      </c>
      <c r="L19" s="23">
        <v>93873.919999999998</v>
      </c>
      <c r="M19" s="23">
        <v>93873.919999999998</v>
      </c>
      <c r="N19" s="23">
        <v>93873.919999999998</v>
      </c>
      <c r="O19" s="23">
        <v>93873.919999999998</v>
      </c>
      <c r="P19" s="23">
        <f>H19+I19+J19+K19+L19+M19+N19+O19</f>
        <v>739706.01</v>
      </c>
    </row>
    <row r="20" spans="1:16" ht="135" x14ac:dyDescent="0.2">
      <c r="A20" s="15" t="s">
        <v>0</v>
      </c>
      <c r="B20" s="16" t="s">
        <v>0</v>
      </c>
      <c r="C20" s="4" t="s">
        <v>40</v>
      </c>
      <c r="D20" s="2" t="s">
        <v>41</v>
      </c>
      <c r="E20" s="2" t="s">
        <v>39</v>
      </c>
      <c r="F20" s="2" t="s">
        <v>39</v>
      </c>
      <c r="G20" s="6" t="s">
        <v>39</v>
      </c>
      <c r="H20" s="23">
        <v>1031.3</v>
      </c>
      <c r="I20" s="23">
        <v>1075</v>
      </c>
      <c r="J20" s="23">
        <v>1075</v>
      </c>
      <c r="K20" s="23">
        <v>1075</v>
      </c>
      <c r="L20" s="23">
        <v>1075</v>
      </c>
      <c r="M20" s="23">
        <v>1075</v>
      </c>
      <c r="N20" s="23">
        <v>1075</v>
      </c>
      <c r="O20" s="23">
        <v>1075</v>
      </c>
      <c r="P20" s="23">
        <f t="shared" ref="P20:P83" si="2">H20+I20+J20+K20+L20+M20+N20+O20</f>
        <v>8556.2999999999993</v>
      </c>
    </row>
    <row r="21" spans="1:16" ht="30" x14ac:dyDescent="0.2">
      <c r="A21" s="15" t="s">
        <v>0</v>
      </c>
      <c r="B21" s="16" t="s">
        <v>0</v>
      </c>
      <c r="C21" s="4" t="s">
        <v>43</v>
      </c>
      <c r="D21" s="2" t="s">
        <v>41</v>
      </c>
      <c r="E21" s="2" t="s">
        <v>39</v>
      </c>
      <c r="F21" s="2" t="s">
        <v>39</v>
      </c>
      <c r="G21" s="6" t="s">
        <v>39</v>
      </c>
      <c r="H21" s="23">
        <v>85053.47</v>
      </c>
      <c r="I21" s="23">
        <v>89302.720000000001</v>
      </c>
      <c r="J21" s="23">
        <v>92798.92</v>
      </c>
      <c r="K21" s="23">
        <v>92798.92</v>
      </c>
      <c r="L21" s="23">
        <v>92798.92</v>
      </c>
      <c r="M21" s="23">
        <v>92798.92</v>
      </c>
      <c r="N21" s="23">
        <v>92798.92</v>
      </c>
      <c r="O21" s="23">
        <v>92798.92</v>
      </c>
      <c r="P21" s="23">
        <f t="shared" si="2"/>
        <v>731149.71000000008</v>
      </c>
    </row>
    <row r="22" spans="1:16" ht="45" x14ac:dyDescent="0.2">
      <c r="A22" s="15" t="s">
        <v>48</v>
      </c>
      <c r="B22" s="16" t="s">
        <v>49</v>
      </c>
      <c r="C22" s="4" t="s">
        <v>38</v>
      </c>
      <c r="D22" s="2" t="s">
        <v>39</v>
      </c>
      <c r="E22" s="2" t="s">
        <v>39</v>
      </c>
      <c r="F22" s="2" t="s">
        <v>39</v>
      </c>
      <c r="G22" s="6" t="s">
        <v>39</v>
      </c>
      <c r="H22" s="23">
        <v>85053.47</v>
      </c>
      <c r="I22" s="23">
        <v>89302.720000000001</v>
      </c>
      <c r="J22" s="23">
        <v>92798.92</v>
      </c>
      <c r="K22" s="23">
        <v>92798.92</v>
      </c>
      <c r="L22" s="23">
        <v>92798.92</v>
      </c>
      <c r="M22" s="23">
        <v>92798.92</v>
      </c>
      <c r="N22" s="23">
        <v>92798.92</v>
      </c>
      <c r="O22" s="23">
        <v>92798.92</v>
      </c>
      <c r="P22" s="23">
        <f t="shared" si="2"/>
        <v>731149.71000000008</v>
      </c>
    </row>
    <row r="23" spans="1:16" ht="30" x14ac:dyDescent="0.2">
      <c r="A23" s="15" t="s">
        <v>0</v>
      </c>
      <c r="B23" s="16" t="s">
        <v>0</v>
      </c>
      <c r="C23" s="16" t="s">
        <v>43</v>
      </c>
      <c r="D23" s="2" t="s">
        <v>41</v>
      </c>
      <c r="E23" s="2" t="s">
        <v>50</v>
      </c>
      <c r="F23" s="2" t="s">
        <v>51</v>
      </c>
      <c r="G23" s="6" t="s">
        <v>52</v>
      </c>
      <c r="H23" s="23">
        <v>63867.6</v>
      </c>
      <c r="I23" s="23">
        <v>67131.240000000005</v>
      </c>
      <c r="J23" s="23">
        <v>69816.490000000005</v>
      </c>
      <c r="K23" s="23">
        <v>69816.490000000005</v>
      </c>
      <c r="L23" s="23">
        <v>69816.490000000005</v>
      </c>
      <c r="M23" s="23">
        <v>69816.490000000005</v>
      </c>
      <c r="N23" s="23">
        <v>69816.490000000005</v>
      </c>
      <c r="O23" s="23">
        <v>69816.490000000005</v>
      </c>
      <c r="P23" s="23">
        <f t="shared" si="2"/>
        <v>549897.78</v>
      </c>
    </row>
    <row r="24" spans="1:16" ht="30" x14ac:dyDescent="0.2">
      <c r="A24" s="15" t="s">
        <v>0</v>
      </c>
      <c r="B24" s="16" t="s">
        <v>0</v>
      </c>
      <c r="C24" s="16" t="s">
        <v>0</v>
      </c>
      <c r="D24" s="2" t="s">
        <v>41</v>
      </c>
      <c r="E24" s="2" t="s">
        <v>50</v>
      </c>
      <c r="F24" s="2" t="s">
        <v>51</v>
      </c>
      <c r="G24" s="6" t="s">
        <v>53</v>
      </c>
      <c r="H24" s="23">
        <v>620.20000000000005</v>
      </c>
      <c r="I24" s="23">
        <v>620.20000000000005</v>
      </c>
      <c r="J24" s="23">
        <v>620.20000000000005</v>
      </c>
      <c r="K24" s="23">
        <v>620.20000000000005</v>
      </c>
      <c r="L24" s="23">
        <v>620.20000000000005</v>
      </c>
      <c r="M24" s="23">
        <v>620.20000000000005</v>
      </c>
      <c r="N24" s="23">
        <v>620.20000000000005</v>
      </c>
      <c r="O24" s="23">
        <v>620.20000000000005</v>
      </c>
      <c r="P24" s="23">
        <f t="shared" si="2"/>
        <v>4961.5999999999995</v>
      </c>
    </row>
    <row r="25" spans="1:16" ht="30" x14ac:dyDescent="0.2">
      <c r="A25" s="15" t="s">
        <v>0</v>
      </c>
      <c r="B25" s="16" t="s">
        <v>0</v>
      </c>
      <c r="C25" s="16" t="s">
        <v>0</v>
      </c>
      <c r="D25" s="2" t="s">
        <v>41</v>
      </c>
      <c r="E25" s="2" t="s">
        <v>50</v>
      </c>
      <c r="F25" s="2" t="s">
        <v>51</v>
      </c>
      <c r="G25" s="6" t="s">
        <v>54</v>
      </c>
      <c r="H25" s="23">
        <v>19288.02</v>
      </c>
      <c r="I25" s="23">
        <v>20273.63</v>
      </c>
      <c r="J25" s="23">
        <v>21084.58</v>
      </c>
      <c r="K25" s="23">
        <v>21084.58</v>
      </c>
      <c r="L25" s="23">
        <v>21084.58</v>
      </c>
      <c r="M25" s="23">
        <v>21084.58</v>
      </c>
      <c r="N25" s="23">
        <v>21084.58</v>
      </c>
      <c r="O25" s="23">
        <v>21084.58</v>
      </c>
      <c r="P25" s="23">
        <f t="shared" si="2"/>
        <v>166069.13</v>
      </c>
    </row>
    <row r="26" spans="1:16" ht="30" x14ac:dyDescent="0.2">
      <c r="A26" s="15" t="s">
        <v>0</v>
      </c>
      <c r="B26" s="16" t="s">
        <v>0</v>
      </c>
      <c r="C26" s="16" t="s">
        <v>0</v>
      </c>
      <c r="D26" s="2" t="s">
        <v>41</v>
      </c>
      <c r="E26" s="2" t="s">
        <v>50</v>
      </c>
      <c r="F26" s="2" t="s">
        <v>51</v>
      </c>
      <c r="G26" s="6" t="s">
        <v>55</v>
      </c>
      <c r="H26" s="23">
        <v>1277.6500000000001</v>
      </c>
      <c r="I26" s="23">
        <v>1277.6500000000001</v>
      </c>
      <c r="J26" s="23">
        <v>1277.6500000000001</v>
      </c>
      <c r="K26" s="23">
        <v>1277.6500000000001</v>
      </c>
      <c r="L26" s="23">
        <v>1277.6500000000001</v>
      </c>
      <c r="M26" s="23">
        <v>1277.6500000000001</v>
      </c>
      <c r="N26" s="23">
        <v>1277.6500000000001</v>
      </c>
      <c r="O26" s="23">
        <v>1277.6500000000001</v>
      </c>
      <c r="P26" s="23">
        <f t="shared" si="2"/>
        <v>10221.199999999999</v>
      </c>
    </row>
    <row r="27" spans="1:16" ht="45" x14ac:dyDescent="0.2">
      <c r="A27" s="15" t="s">
        <v>56</v>
      </c>
      <c r="B27" s="16" t="s">
        <v>57</v>
      </c>
      <c r="C27" s="4" t="s">
        <v>38</v>
      </c>
      <c r="D27" s="2" t="s">
        <v>39</v>
      </c>
      <c r="E27" s="2" t="s">
        <v>39</v>
      </c>
      <c r="F27" s="2" t="s">
        <v>39</v>
      </c>
      <c r="G27" s="6" t="s">
        <v>39</v>
      </c>
      <c r="H27" s="23">
        <v>1031.3</v>
      </c>
      <c r="I27" s="23">
        <v>1075</v>
      </c>
      <c r="J27" s="23">
        <v>1075</v>
      </c>
      <c r="K27" s="23">
        <v>1075</v>
      </c>
      <c r="L27" s="23">
        <v>1075</v>
      </c>
      <c r="M27" s="23">
        <v>1075</v>
      </c>
      <c r="N27" s="23">
        <v>1075</v>
      </c>
      <c r="O27" s="23">
        <v>1075</v>
      </c>
      <c r="P27" s="23">
        <f t="shared" si="2"/>
        <v>8556.2999999999993</v>
      </c>
    </row>
    <row r="28" spans="1:16" ht="30" x14ac:dyDescent="0.2">
      <c r="A28" s="15" t="s">
        <v>0</v>
      </c>
      <c r="B28" s="16" t="s">
        <v>0</v>
      </c>
      <c r="C28" s="16" t="s">
        <v>40</v>
      </c>
      <c r="D28" s="2" t="s">
        <v>41</v>
      </c>
      <c r="E28" s="2" t="s">
        <v>50</v>
      </c>
      <c r="F28" s="2" t="s">
        <v>58</v>
      </c>
      <c r="G28" s="6" t="s">
        <v>52</v>
      </c>
      <c r="H28" s="23">
        <v>792.09</v>
      </c>
      <c r="I28" s="23">
        <v>825.65</v>
      </c>
      <c r="J28" s="23">
        <v>825.65</v>
      </c>
      <c r="K28" s="23">
        <v>825.65</v>
      </c>
      <c r="L28" s="23">
        <v>825.65</v>
      </c>
      <c r="M28" s="23">
        <v>825.65</v>
      </c>
      <c r="N28" s="23">
        <v>825.65</v>
      </c>
      <c r="O28" s="23">
        <v>825.65</v>
      </c>
      <c r="P28" s="23">
        <f t="shared" si="2"/>
        <v>6571.6399999999994</v>
      </c>
    </row>
    <row r="29" spans="1:16" ht="30" x14ac:dyDescent="0.2">
      <c r="A29" s="15" t="s">
        <v>0</v>
      </c>
      <c r="B29" s="16" t="s">
        <v>0</v>
      </c>
      <c r="C29" s="16" t="s">
        <v>0</v>
      </c>
      <c r="D29" s="2" t="s">
        <v>41</v>
      </c>
      <c r="E29" s="2" t="s">
        <v>50</v>
      </c>
      <c r="F29" s="2" t="s">
        <v>58</v>
      </c>
      <c r="G29" s="6" t="s">
        <v>54</v>
      </c>
      <c r="H29" s="23">
        <v>239.21</v>
      </c>
      <c r="I29" s="23">
        <v>249.35</v>
      </c>
      <c r="J29" s="23">
        <v>249.35</v>
      </c>
      <c r="K29" s="23">
        <v>249.35</v>
      </c>
      <c r="L29" s="23">
        <v>249.35</v>
      </c>
      <c r="M29" s="23">
        <v>249.35</v>
      </c>
      <c r="N29" s="23">
        <v>249.35</v>
      </c>
      <c r="O29" s="23">
        <v>249.35</v>
      </c>
      <c r="P29" s="23">
        <f t="shared" si="2"/>
        <v>1984.6599999999996</v>
      </c>
    </row>
    <row r="30" spans="1:16" ht="45" x14ac:dyDescent="0.2">
      <c r="A30" s="15" t="s">
        <v>59</v>
      </c>
      <c r="B30" s="16" t="s">
        <v>60</v>
      </c>
      <c r="C30" s="4" t="s">
        <v>38</v>
      </c>
      <c r="D30" s="2" t="s">
        <v>39</v>
      </c>
      <c r="E30" s="2" t="s">
        <v>39</v>
      </c>
      <c r="F30" s="2" t="s">
        <v>39</v>
      </c>
      <c r="G30" s="6" t="s">
        <v>39</v>
      </c>
      <c r="H30" s="23">
        <v>6633087.46</v>
      </c>
      <c r="I30" s="23">
        <v>6957257.71</v>
      </c>
      <c r="J30" s="23">
        <v>7320796.1900000004</v>
      </c>
      <c r="K30" s="23">
        <v>7320796.1900000004</v>
      </c>
      <c r="L30" s="23">
        <v>7320796.1900000004</v>
      </c>
      <c r="M30" s="23">
        <v>7320796.1900000004</v>
      </c>
      <c r="N30" s="23">
        <v>7320796.1900000004</v>
      </c>
      <c r="O30" s="23">
        <v>7320796.1900000004</v>
      </c>
      <c r="P30" s="23">
        <f t="shared" si="2"/>
        <v>57515122.309999995</v>
      </c>
    </row>
    <row r="31" spans="1:16" ht="30" x14ac:dyDescent="0.2">
      <c r="A31" s="15" t="s">
        <v>0</v>
      </c>
      <c r="B31" s="16" t="s">
        <v>0</v>
      </c>
      <c r="C31" s="4" t="s">
        <v>43</v>
      </c>
      <c r="D31" s="2" t="s">
        <v>41</v>
      </c>
      <c r="E31" s="2" t="s">
        <v>39</v>
      </c>
      <c r="F31" s="2" t="s">
        <v>39</v>
      </c>
      <c r="G31" s="6" t="s">
        <v>39</v>
      </c>
      <c r="H31" s="23">
        <v>6633087.46</v>
      </c>
      <c r="I31" s="23">
        <v>6957257.71</v>
      </c>
      <c r="J31" s="23">
        <v>7320796.1900000004</v>
      </c>
      <c r="K31" s="23">
        <v>7320796.1900000004</v>
      </c>
      <c r="L31" s="23">
        <v>7320796.1900000004</v>
      </c>
      <c r="M31" s="23">
        <v>7320796.1900000004</v>
      </c>
      <c r="N31" s="23">
        <v>7320796.1900000004</v>
      </c>
      <c r="O31" s="23">
        <v>7320796.1900000004</v>
      </c>
      <c r="P31" s="23">
        <f t="shared" si="2"/>
        <v>57515122.309999995</v>
      </c>
    </row>
    <row r="32" spans="1:16" ht="15" x14ac:dyDescent="0.2">
      <c r="A32" s="15" t="s">
        <v>61</v>
      </c>
      <c r="B32" s="16" t="s">
        <v>62</v>
      </c>
      <c r="C32" s="4" t="s">
        <v>0</v>
      </c>
      <c r="D32" s="2" t="s">
        <v>39</v>
      </c>
      <c r="E32" s="2" t="s">
        <v>39</v>
      </c>
      <c r="F32" s="2" t="s">
        <v>39</v>
      </c>
      <c r="G32" s="6" t="s">
        <v>39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f t="shared" si="2"/>
        <v>0</v>
      </c>
    </row>
    <row r="33" spans="1:16" ht="15" x14ac:dyDescent="0.2">
      <c r="A33" s="15" t="s">
        <v>0</v>
      </c>
      <c r="B33" s="16" t="s">
        <v>0</v>
      </c>
      <c r="C33" s="16" t="s">
        <v>38</v>
      </c>
      <c r="D33" s="2" t="s">
        <v>39</v>
      </c>
      <c r="E33" s="2" t="s">
        <v>39</v>
      </c>
      <c r="F33" s="2" t="s">
        <v>39</v>
      </c>
      <c r="G33" s="6" t="s">
        <v>39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f t="shared" si="2"/>
        <v>0</v>
      </c>
    </row>
    <row r="34" spans="1:16" ht="15" x14ac:dyDescent="0.2">
      <c r="A34" s="15" t="s">
        <v>63</v>
      </c>
      <c r="B34" s="16" t="s">
        <v>64</v>
      </c>
      <c r="C34" s="16" t="s">
        <v>0</v>
      </c>
      <c r="D34" s="2" t="s">
        <v>39</v>
      </c>
      <c r="E34" s="2" t="s">
        <v>39</v>
      </c>
      <c r="F34" s="2" t="s">
        <v>39</v>
      </c>
      <c r="G34" s="6" t="s">
        <v>39</v>
      </c>
      <c r="H34" s="23">
        <v>700</v>
      </c>
      <c r="I34" s="23">
        <v>700</v>
      </c>
      <c r="J34" s="23">
        <v>700</v>
      </c>
      <c r="K34" s="23">
        <v>700</v>
      </c>
      <c r="L34" s="23">
        <v>700</v>
      </c>
      <c r="M34" s="23">
        <v>700</v>
      </c>
      <c r="N34" s="23">
        <v>700</v>
      </c>
      <c r="O34" s="23">
        <v>700</v>
      </c>
      <c r="P34" s="23">
        <f t="shared" si="2"/>
        <v>5600</v>
      </c>
    </row>
    <row r="35" spans="1:16" ht="30" x14ac:dyDescent="0.2">
      <c r="A35" s="15" t="s">
        <v>0</v>
      </c>
      <c r="B35" s="16" t="s">
        <v>0</v>
      </c>
      <c r="C35" s="4" t="s">
        <v>43</v>
      </c>
      <c r="D35" s="2" t="s">
        <v>41</v>
      </c>
      <c r="E35" s="2" t="s">
        <v>50</v>
      </c>
      <c r="F35" s="2" t="s">
        <v>65</v>
      </c>
      <c r="G35" s="6" t="s">
        <v>55</v>
      </c>
      <c r="H35" s="23">
        <v>700</v>
      </c>
      <c r="I35" s="23">
        <v>700</v>
      </c>
      <c r="J35" s="23">
        <v>700</v>
      </c>
      <c r="K35" s="23">
        <v>700</v>
      </c>
      <c r="L35" s="23">
        <v>700</v>
      </c>
      <c r="M35" s="23">
        <v>700</v>
      </c>
      <c r="N35" s="23">
        <v>700</v>
      </c>
      <c r="O35" s="23">
        <v>700</v>
      </c>
      <c r="P35" s="23">
        <f t="shared" si="2"/>
        <v>5600</v>
      </c>
    </row>
    <row r="36" spans="1:16" ht="45" x14ac:dyDescent="0.2">
      <c r="A36" s="15" t="s">
        <v>66</v>
      </c>
      <c r="B36" s="16" t="s">
        <v>67</v>
      </c>
      <c r="C36" s="4" t="s">
        <v>38</v>
      </c>
      <c r="D36" s="2" t="s">
        <v>39</v>
      </c>
      <c r="E36" s="2" t="s">
        <v>39</v>
      </c>
      <c r="F36" s="2" t="s">
        <v>39</v>
      </c>
      <c r="G36" s="6" t="s">
        <v>39</v>
      </c>
      <c r="H36" s="23">
        <v>8000</v>
      </c>
      <c r="I36" s="23">
        <v>8000</v>
      </c>
      <c r="J36" s="23">
        <v>8000</v>
      </c>
      <c r="K36" s="23">
        <v>8000</v>
      </c>
      <c r="L36" s="23">
        <v>8000</v>
      </c>
      <c r="M36" s="23">
        <v>8000</v>
      </c>
      <c r="N36" s="23">
        <v>8000</v>
      </c>
      <c r="O36" s="23">
        <v>8000</v>
      </c>
      <c r="P36" s="23">
        <f t="shared" si="2"/>
        <v>64000</v>
      </c>
    </row>
    <row r="37" spans="1:16" ht="30" x14ac:dyDescent="0.2">
      <c r="A37" s="15" t="s">
        <v>0</v>
      </c>
      <c r="B37" s="16" t="s">
        <v>0</v>
      </c>
      <c r="C37" s="4" t="s">
        <v>43</v>
      </c>
      <c r="D37" s="2" t="s">
        <v>41</v>
      </c>
      <c r="E37" s="2" t="s">
        <v>68</v>
      </c>
      <c r="F37" s="2" t="s">
        <v>69</v>
      </c>
      <c r="G37" s="6" t="s">
        <v>55</v>
      </c>
      <c r="H37" s="23">
        <v>8000</v>
      </c>
      <c r="I37" s="23">
        <v>8000</v>
      </c>
      <c r="J37" s="23">
        <v>8000</v>
      </c>
      <c r="K37" s="23">
        <v>8000</v>
      </c>
      <c r="L37" s="23">
        <v>8000</v>
      </c>
      <c r="M37" s="23">
        <v>8000</v>
      </c>
      <c r="N37" s="23">
        <v>8000</v>
      </c>
      <c r="O37" s="23">
        <v>8000</v>
      </c>
      <c r="P37" s="23">
        <f t="shared" si="2"/>
        <v>64000</v>
      </c>
    </row>
    <row r="38" spans="1:16" ht="45" x14ac:dyDescent="0.2">
      <c r="A38" s="15" t="s">
        <v>70</v>
      </c>
      <c r="B38" s="16" t="s">
        <v>71</v>
      </c>
      <c r="C38" s="4" t="s">
        <v>38</v>
      </c>
      <c r="D38" s="2" t="s">
        <v>39</v>
      </c>
      <c r="E38" s="2" t="s">
        <v>39</v>
      </c>
      <c r="F38" s="2" t="s">
        <v>39</v>
      </c>
      <c r="G38" s="6" t="s">
        <v>39</v>
      </c>
      <c r="H38" s="23">
        <v>30000.01</v>
      </c>
      <c r="I38" s="23">
        <v>30000.01</v>
      </c>
      <c r="J38" s="23">
        <v>30000.01</v>
      </c>
      <c r="K38" s="23">
        <v>30000.01</v>
      </c>
      <c r="L38" s="23">
        <v>30000.01</v>
      </c>
      <c r="M38" s="23">
        <v>30000.01</v>
      </c>
      <c r="N38" s="23">
        <v>30000.01</v>
      </c>
      <c r="O38" s="23">
        <v>30000.01</v>
      </c>
      <c r="P38" s="23">
        <f t="shared" si="2"/>
        <v>240000.08000000002</v>
      </c>
    </row>
    <row r="39" spans="1:16" ht="30" x14ac:dyDescent="0.2">
      <c r="A39" s="15" t="s">
        <v>0</v>
      </c>
      <c r="B39" s="16" t="s">
        <v>0</v>
      </c>
      <c r="C39" s="16" t="s">
        <v>43</v>
      </c>
      <c r="D39" s="2" t="s">
        <v>41</v>
      </c>
      <c r="E39" s="2" t="s">
        <v>72</v>
      </c>
      <c r="F39" s="2" t="s">
        <v>73</v>
      </c>
      <c r="G39" s="6" t="s">
        <v>74</v>
      </c>
      <c r="H39" s="23">
        <v>13898.27</v>
      </c>
      <c r="I39" s="23">
        <v>13898.27</v>
      </c>
      <c r="J39" s="23">
        <v>13898.27</v>
      </c>
      <c r="K39" s="23">
        <v>13898.27</v>
      </c>
      <c r="L39" s="23">
        <v>13898.27</v>
      </c>
      <c r="M39" s="23">
        <v>13898.27</v>
      </c>
      <c r="N39" s="23">
        <v>13898.27</v>
      </c>
      <c r="O39" s="23">
        <v>13898.27</v>
      </c>
      <c r="P39" s="23">
        <f t="shared" si="2"/>
        <v>111186.16000000002</v>
      </c>
    </row>
    <row r="40" spans="1:16" ht="30" x14ac:dyDescent="0.2">
      <c r="A40" s="15" t="s">
        <v>0</v>
      </c>
      <c r="B40" s="16" t="s">
        <v>0</v>
      </c>
      <c r="C40" s="16" t="s">
        <v>0</v>
      </c>
      <c r="D40" s="2" t="s">
        <v>41</v>
      </c>
      <c r="E40" s="2" t="s">
        <v>72</v>
      </c>
      <c r="F40" s="2" t="s">
        <v>73</v>
      </c>
      <c r="G40" s="6" t="s">
        <v>75</v>
      </c>
      <c r="H40" s="23">
        <v>4441.1499999999996</v>
      </c>
      <c r="I40" s="23">
        <v>4441.1499999999996</v>
      </c>
      <c r="J40" s="23">
        <v>4441.1499999999996</v>
      </c>
      <c r="K40" s="23">
        <v>4441.1499999999996</v>
      </c>
      <c r="L40" s="23">
        <v>4441.1499999999996</v>
      </c>
      <c r="M40" s="23">
        <v>4441.1499999999996</v>
      </c>
      <c r="N40" s="23">
        <v>4441.1499999999996</v>
      </c>
      <c r="O40" s="23">
        <v>4441.1499999999996</v>
      </c>
      <c r="P40" s="23">
        <f t="shared" si="2"/>
        <v>35529.200000000004</v>
      </c>
    </row>
    <row r="41" spans="1:16" ht="30" x14ac:dyDescent="0.2">
      <c r="A41" s="15" t="s">
        <v>0</v>
      </c>
      <c r="B41" s="16" t="s">
        <v>0</v>
      </c>
      <c r="C41" s="16" t="s">
        <v>0</v>
      </c>
      <c r="D41" s="2" t="s">
        <v>41</v>
      </c>
      <c r="E41" s="2" t="s">
        <v>68</v>
      </c>
      <c r="F41" s="2" t="s">
        <v>73</v>
      </c>
      <c r="G41" s="6" t="s">
        <v>74</v>
      </c>
      <c r="H41" s="23">
        <v>1591.92</v>
      </c>
      <c r="I41" s="23">
        <v>1591.92</v>
      </c>
      <c r="J41" s="23">
        <v>1591.92</v>
      </c>
      <c r="K41" s="23">
        <v>1591.92</v>
      </c>
      <c r="L41" s="23">
        <v>1591.92</v>
      </c>
      <c r="M41" s="23">
        <v>1591.92</v>
      </c>
      <c r="N41" s="23">
        <v>1591.92</v>
      </c>
      <c r="O41" s="23">
        <v>1591.92</v>
      </c>
      <c r="P41" s="23">
        <f t="shared" si="2"/>
        <v>12735.36</v>
      </c>
    </row>
    <row r="42" spans="1:16" ht="30" x14ac:dyDescent="0.2">
      <c r="A42" s="15" t="s">
        <v>0</v>
      </c>
      <c r="B42" s="16" t="s">
        <v>0</v>
      </c>
      <c r="C42" s="16" t="s">
        <v>0</v>
      </c>
      <c r="D42" s="2" t="s">
        <v>41</v>
      </c>
      <c r="E42" s="2" t="s">
        <v>68</v>
      </c>
      <c r="F42" s="2" t="s">
        <v>73</v>
      </c>
      <c r="G42" s="6" t="s">
        <v>75</v>
      </c>
      <c r="H42" s="23">
        <v>1084.07</v>
      </c>
      <c r="I42" s="23">
        <v>1084.07</v>
      </c>
      <c r="J42" s="23">
        <v>1084.07</v>
      </c>
      <c r="K42" s="23">
        <v>1084.07</v>
      </c>
      <c r="L42" s="23">
        <v>1084.07</v>
      </c>
      <c r="M42" s="23">
        <v>1084.07</v>
      </c>
      <c r="N42" s="23">
        <v>1084.07</v>
      </c>
      <c r="O42" s="23">
        <v>1084.07</v>
      </c>
      <c r="P42" s="23">
        <f t="shared" si="2"/>
        <v>8672.56</v>
      </c>
    </row>
    <row r="43" spans="1:16" ht="30" x14ac:dyDescent="0.2">
      <c r="A43" s="15" t="s">
        <v>0</v>
      </c>
      <c r="B43" s="16" t="s">
        <v>0</v>
      </c>
      <c r="C43" s="16" t="s">
        <v>0</v>
      </c>
      <c r="D43" s="2" t="s">
        <v>41</v>
      </c>
      <c r="E43" s="2" t="s">
        <v>76</v>
      </c>
      <c r="F43" s="2" t="s">
        <v>73</v>
      </c>
      <c r="G43" s="6" t="s">
        <v>74</v>
      </c>
      <c r="H43" s="23">
        <v>8984.6</v>
      </c>
      <c r="I43" s="23">
        <v>8984.6</v>
      </c>
      <c r="J43" s="23">
        <v>8984.6</v>
      </c>
      <c r="K43" s="23">
        <v>8984.6</v>
      </c>
      <c r="L43" s="23">
        <v>8984.6</v>
      </c>
      <c r="M43" s="23">
        <v>8984.6</v>
      </c>
      <c r="N43" s="23">
        <v>8984.6</v>
      </c>
      <c r="O43" s="23">
        <v>8984.6</v>
      </c>
      <c r="P43" s="23">
        <f t="shared" si="2"/>
        <v>71876.800000000003</v>
      </c>
    </row>
    <row r="44" spans="1:16" ht="15" x14ac:dyDescent="0.2">
      <c r="A44" s="15" t="s">
        <v>77</v>
      </c>
      <c r="B44" s="16" t="s">
        <v>78</v>
      </c>
      <c r="C44" s="4" t="s">
        <v>0</v>
      </c>
      <c r="D44" s="2" t="s">
        <v>39</v>
      </c>
      <c r="E44" s="2" t="s">
        <v>39</v>
      </c>
      <c r="F44" s="2" t="s">
        <v>39</v>
      </c>
      <c r="G44" s="6" t="s">
        <v>39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f t="shared" si="2"/>
        <v>0</v>
      </c>
    </row>
    <row r="45" spans="1:16" ht="15" x14ac:dyDescent="0.2">
      <c r="A45" s="15" t="s">
        <v>0</v>
      </c>
      <c r="B45" s="16" t="s">
        <v>0</v>
      </c>
      <c r="C45" s="16" t="s">
        <v>38</v>
      </c>
      <c r="D45" s="2" t="s">
        <v>39</v>
      </c>
      <c r="E45" s="2" t="s">
        <v>39</v>
      </c>
      <c r="F45" s="2" t="s">
        <v>39</v>
      </c>
      <c r="G45" s="6" t="s">
        <v>39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f t="shared" si="2"/>
        <v>0</v>
      </c>
    </row>
    <row r="46" spans="1:16" ht="15" x14ac:dyDescent="0.2">
      <c r="A46" s="15" t="s">
        <v>79</v>
      </c>
      <c r="B46" s="16" t="s">
        <v>80</v>
      </c>
      <c r="C46" s="16" t="s">
        <v>0</v>
      </c>
      <c r="D46" s="2" t="s">
        <v>39</v>
      </c>
      <c r="E46" s="2" t="s">
        <v>39</v>
      </c>
      <c r="F46" s="2" t="s">
        <v>39</v>
      </c>
      <c r="G46" s="6" t="s">
        <v>39</v>
      </c>
      <c r="H46" s="23">
        <v>6472465.7199999997</v>
      </c>
      <c r="I46" s="23">
        <v>6850744.8600000003</v>
      </c>
      <c r="J46" s="23">
        <v>7211650.8200000003</v>
      </c>
      <c r="K46" s="23">
        <v>7211650.8200000003</v>
      </c>
      <c r="L46" s="23">
        <v>7211650.8200000003</v>
      </c>
      <c r="M46" s="23">
        <v>7211650.8200000003</v>
      </c>
      <c r="N46" s="23">
        <v>7211650.8200000003</v>
      </c>
      <c r="O46" s="23">
        <v>7211650.8200000003</v>
      </c>
      <c r="P46" s="23">
        <f t="shared" si="2"/>
        <v>56593115.5</v>
      </c>
    </row>
    <row r="47" spans="1:16" ht="30" x14ac:dyDescent="0.2">
      <c r="A47" s="15" t="s">
        <v>0</v>
      </c>
      <c r="B47" s="16" t="s">
        <v>0</v>
      </c>
      <c r="C47" s="16" t="s">
        <v>43</v>
      </c>
      <c r="D47" s="2" t="s">
        <v>41</v>
      </c>
      <c r="E47" s="2" t="s">
        <v>72</v>
      </c>
      <c r="F47" s="2" t="s">
        <v>81</v>
      </c>
      <c r="G47" s="6" t="s">
        <v>82</v>
      </c>
      <c r="H47" s="23">
        <v>3297066.29</v>
      </c>
      <c r="I47" s="23">
        <v>3492700.22</v>
      </c>
      <c r="J47" s="23">
        <v>3675660.63</v>
      </c>
      <c r="K47" s="23">
        <v>3675660.63</v>
      </c>
      <c r="L47" s="23">
        <v>3675660.63</v>
      </c>
      <c r="M47" s="23">
        <v>3675660.63</v>
      </c>
      <c r="N47" s="23">
        <v>3675660.63</v>
      </c>
      <c r="O47" s="23">
        <v>3675660.63</v>
      </c>
      <c r="P47" s="23">
        <f t="shared" si="2"/>
        <v>28843730.289999995</v>
      </c>
    </row>
    <row r="48" spans="1:16" ht="30" x14ac:dyDescent="0.2">
      <c r="A48" s="15" t="s">
        <v>0</v>
      </c>
      <c r="B48" s="16" t="s">
        <v>0</v>
      </c>
      <c r="C48" s="16" t="s">
        <v>0</v>
      </c>
      <c r="D48" s="2" t="s">
        <v>41</v>
      </c>
      <c r="E48" s="2" t="s">
        <v>72</v>
      </c>
      <c r="F48" s="2" t="s">
        <v>81</v>
      </c>
      <c r="G48" s="6" t="s">
        <v>83</v>
      </c>
      <c r="H48" s="23">
        <v>146723.79</v>
      </c>
      <c r="I48" s="23">
        <v>153907.73000000001</v>
      </c>
      <c r="J48" s="23">
        <v>160500.34</v>
      </c>
      <c r="K48" s="23">
        <v>160500.34</v>
      </c>
      <c r="L48" s="23">
        <v>160500.34</v>
      </c>
      <c r="M48" s="23">
        <v>160500.34</v>
      </c>
      <c r="N48" s="23">
        <v>160500.34</v>
      </c>
      <c r="O48" s="23">
        <v>160500.34</v>
      </c>
      <c r="P48" s="23">
        <f t="shared" si="2"/>
        <v>1263633.56</v>
      </c>
    </row>
    <row r="49" spans="1:16" ht="30" x14ac:dyDescent="0.2">
      <c r="A49" s="15" t="s">
        <v>0</v>
      </c>
      <c r="B49" s="16" t="s">
        <v>0</v>
      </c>
      <c r="C49" s="16" t="s">
        <v>0</v>
      </c>
      <c r="D49" s="2" t="s">
        <v>41</v>
      </c>
      <c r="E49" s="2" t="s">
        <v>68</v>
      </c>
      <c r="F49" s="2" t="s">
        <v>81</v>
      </c>
      <c r="G49" s="6" t="s">
        <v>82</v>
      </c>
      <c r="H49" s="23">
        <v>1132772.93</v>
      </c>
      <c r="I49" s="23">
        <v>1203599.3</v>
      </c>
      <c r="J49" s="23">
        <v>1271746.07</v>
      </c>
      <c r="K49" s="23">
        <v>1271746.07</v>
      </c>
      <c r="L49" s="23">
        <v>1271746.07</v>
      </c>
      <c r="M49" s="23">
        <v>1271746.07</v>
      </c>
      <c r="N49" s="23">
        <v>1271746.07</v>
      </c>
      <c r="O49" s="23">
        <v>1271746.07</v>
      </c>
      <c r="P49" s="23">
        <f t="shared" si="2"/>
        <v>9966848.6500000004</v>
      </c>
    </row>
    <row r="50" spans="1:16" ht="30" x14ac:dyDescent="0.2">
      <c r="A50" s="15" t="s">
        <v>0</v>
      </c>
      <c r="B50" s="16" t="s">
        <v>0</v>
      </c>
      <c r="C50" s="16" t="s">
        <v>0</v>
      </c>
      <c r="D50" s="2" t="s">
        <v>41</v>
      </c>
      <c r="E50" s="2" t="s">
        <v>68</v>
      </c>
      <c r="F50" s="2" t="s">
        <v>81</v>
      </c>
      <c r="G50" s="6" t="s">
        <v>83</v>
      </c>
      <c r="H50" s="23">
        <v>120084.53</v>
      </c>
      <c r="I50" s="25">
        <v>127749.52</v>
      </c>
      <c r="J50" s="25">
        <v>135044.4</v>
      </c>
      <c r="K50" s="23">
        <v>135044.42000000001</v>
      </c>
      <c r="L50" s="23">
        <v>135044.42000000001</v>
      </c>
      <c r="M50" s="23">
        <v>135044.42000000001</v>
      </c>
      <c r="N50" s="23">
        <v>135044.42000000001</v>
      </c>
      <c r="O50" s="23">
        <v>135044.42000000001</v>
      </c>
      <c r="P50" s="23">
        <f t="shared" si="2"/>
        <v>1058100.55</v>
      </c>
    </row>
    <row r="51" spans="1:16" ht="30" x14ac:dyDescent="0.2">
      <c r="A51" s="15" t="s">
        <v>0</v>
      </c>
      <c r="B51" s="16" t="s">
        <v>0</v>
      </c>
      <c r="C51" s="16" t="s">
        <v>0</v>
      </c>
      <c r="D51" s="2" t="s">
        <v>41</v>
      </c>
      <c r="E51" s="2" t="s">
        <v>84</v>
      </c>
      <c r="F51" s="2" t="s">
        <v>81</v>
      </c>
      <c r="G51" s="6" t="s">
        <v>82</v>
      </c>
      <c r="H51" s="23">
        <v>108035.16</v>
      </c>
      <c r="I51" s="23">
        <v>115058.83</v>
      </c>
      <c r="J51" s="23">
        <v>121893</v>
      </c>
      <c r="K51" s="23">
        <v>121893</v>
      </c>
      <c r="L51" s="23">
        <v>121893</v>
      </c>
      <c r="M51" s="23">
        <v>121893</v>
      </c>
      <c r="N51" s="23">
        <v>121893</v>
      </c>
      <c r="O51" s="23">
        <v>121893</v>
      </c>
      <c r="P51" s="23">
        <f t="shared" si="2"/>
        <v>954451.99</v>
      </c>
    </row>
    <row r="52" spans="1:16" ht="30" x14ac:dyDescent="0.2">
      <c r="A52" s="15" t="s">
        <v>0</v>
      </c>
      <c r="B52" s="16" t="s">
        <v>0</v>
      </c>
      <c r="C52" s="16" t="s">
        <v>0</v>
      </c>
      <c r="D52" s="2" t="s">
        <v>41</v>
      </c>
      <c r="E52" s="2" t="s">
        <v>84</v>
      </c>
      <c r="F52" s="2" t="s">
        <v>81</v>
      </c>
      <c r="G52" s="6" t="s">
        <v>83</v>
      </c>
      <c r="H52" s="23">
        <v>32283.96</v>
      </c>
      <c r="I52" s="23">
        <v>33851.949999999997</v>
      </c>
      <c r="J52" s="23">
        <v>35177.33</v>
      </c>
      <c r="K52" s="23">
        <v>35177.33</v>
      </c>
      <c r="L52" s="23">
        <v>35177.33</v>
      </c>
      <c r="M52" s="23">
        <v>35177.33</v>
      </c>
      <c r="N52" s="23">
        <v>35177.33</v>
      </c>
      <c r="O52" s="23">
        <v>35177.33</v>
      </c>
      <c r="P52" s="23">
        <f t="shared" si="2"/>
        <v>277199.89000000007</v>
      </c>
    </row>
    <row r="53" spans="1:16" ht="30" x14ac:dyDescent="0.2">
      <c r="A53" s="15" t="s">
        <v>0</v>
      </c>
      <c r="B53" s="16" t="s">
        <v>0</v>
      </c>
      <c r="C53" s="16" t="s">
        <v>0</v>
      </c>
      <c r="D53" s="2" t="s">
        <v>41</v>
      </c>
      <c r="E53" s="2" t="s">
        <v>76</v>
      </c>
      <c r="F53" s="2" t="s">
        <v>81</v>
      </c>
      <c r="G53" s="6" t="s">
        <v>82</v>
      </c>
      <c r="H53" s="23">
        <v>44608.33</v>
      </c>
      <c r="I53" s="23">
        <v>47342.720000000001</v>
      </c>
      <c r="J53" s="23">
        <v>49960.1</v>
      </c>
      <c r="K53" s="23">
        <v>49960.1</v>
      </c>
      <c r="L53" s="23">
        <v>49960.1</v>
      </c>
      <c r="M53" s="23">
        <v>49960.1</v>
      </c>
      <c r="N53" s="23">
        <v>49960.1</v>
      </c>
      <c r="O53" s="23">
        <v>49960.1</v>
      </c>
      <c r="P53" s="23">
        <f t="shared" si="2"/>
        <v>391711.64999999997</v>
      </c>
    </row>
    <row r="54" spans="1:16" ht="30" x14ac:dyDescent="0.2">
      <c r="A54" s="15" t="s">
        <v>0</v>
      </c>
      <c r="B54" s="16" t="s">
        <v>0</v>
      </c>
      <c r="C54" s="16" t="s">
        <v>0</v>
      </c>
      <c r="D54" s="2" t="s">
        <v>41</v>
      </c>
      <c r="E54" s="2" t="s">
        <v>50</v>
      </c>
      <c r="F54" s="2" t="s">
        <v>81</v>
      </c>
      <c r="G54" s="6" t="s">
        <v>85</v>
      </c>
      <c r="H54" s="23">
        <v>717.08</v>
      </c>
      <c r="I54" s="23">
        <v>717.08</v>
      </c>
      <c r="J54" s="23">
        <v>717.08</v>
      </c>
      <c r="K54" s="23">
        <v>717.08</v>
      </c>
      <c r="L54" s="23">
        <v>717.08</v>
      </c>
      <c r="M54" s="23">
        <v>717.08</v>
      </c>
      <c r="N54" s="23">
        <v>717.08</v>
      </c>
      <c r="O54" s="23">
        <v>717.08</v>
      </c>
      <c r="P54" s="23">
        <f t="shared" si="2"/>
        <v>5736.64</v>
      </c>
    </row>
    <row r="55" spans="1:16" ht="30" x14ac:dyDescent="0.2">
      <c r="A55" s="15" t="s">
        <v>0</v>
      </c>
      <c r="B55" s="16" t="s">
        <v>0</v>
      </c>
      <c r="C55" s="16" t="s">
        <v>0</v>
      </c>
      <c r="D55" s="2" t="s">
        <v>41</v>
      </c>
      <c r="E55" s="2" t="s">
        <v>86</v>
      </c>
      <c r="F55" s="2" t="s">
        <v>81</v>
      </c>
      <c r="G55" s="6" t="s">
        <v>82</v>
      </c>
      <c r="H55" s="23">
        <v>259211.5</v>
      </c>
      <c r="I55" s="23">
        <v>270380</v>
      </c>
      <c r="J55" s="23">
        <v>280913.40000000002</v>
      </c>
      <c r="K55" s="23">
        <v>280913.40000000002</v>
      </c>
      <c r="L55" s="23">
        <v>280913.40000000002</v>
      </c>
      <c r="M55" s="23">
        <v>280913.40000000002</v>
      </c>
      <c r="N55" s="23">
        <v>280913.40000000002</v>
      </c>
      <c r="O55" s="23">
        <v>280913.40000000002</v>
      </c>
      <c r="P55" s="23">
        <f t="shared" si="2"/>
        <v>2215071.9</v>
      </c>
    </row>
    <row r="56" spans="1:16" ht="30" x14ac:dyDescent="0.2">
      <c r="A56" s="15" t="s">
        <v>0</v>
      </c>
      <c r="B56" s="16" t="s">
        <v>0</v>
      </c>
      <c r="C56" s="16" t="s">
        <v>0</v>
      </c>
      <c r="D56" s="2" t="s">
        <v>41</v>
      </c>
      <c r="E56" s="2" t="s">
        <v>50</v>
      </c>
      <c r="F56" s="2" t="s">
        <v>81</v>
      </c>
      <c r="G56" s="6" t="s">
        <v>87</v>
      </c>
      <c r="H56" s="23">
        <v>36.97</v>
      </c>
      <c r="I56" s="23">
        <v>36.97</v>
      </c>
      <c r="J56" s="23">
        <v>36.97</v>
      </c>
      <c r="K56" s="23">
        <v>36.97</v>
      </c>
      <c r="L56" s="23">
        <v>36.97</v>
      </c>
      <c r="M56" s="23">
        <v>36.97</v>
      </c>
      <c r="N56" s="23">
        <v>36.97</v>
      </c>
      <c r="O56" s="23">
        <v>36.97</v>
      </c>
      <c r="P56" s="23">
        <f t="shared" si="2"/>
        <v>295.76</v>
      </c>
    </row>
    <row r="57" spans="1:16" ht="30" x14ac:dyDescent="0.2">
      <c r="A57" s="15" t="s">
        <v>0</v>
      </c>
      <c r="B57" s="16" t="s">
        <v>0</v>
      </c>
      <c r="C57" s="16" t="s">
        <v>0</v>
      </c>
      <c r="D57" s="2" t="s">
        <v>41</v>
      </c>
      <c r="E57" s="2" t="s">
        <v>50</v>
      </c>
      <c r="F57" s="2" t="s">
        <v>81</v>
      </c>
      <c r="G57" s="6" t="s">
        <v>88</v>
      </c>
      <c r="H57" s="23">
        <v>696.7</v>
      </c>
      <c r="I57" s="23">
        <v>696.7</v>
      </c>
      <c r="J57" s="23">
        <v>696.7</v>
      </c>
      <c r="K57" s="23">
        <v>696.7</v>
      </c>
      <c r="L57" s="23">
        <v>696.7</v>
      </c>
      <c r="M57" s="23">
        <v>696.7</v>
      </c>
      <c r="N57" s="23">
        <v>696.7</v>
      </c>
      <c r="O57" s="23">
        <v>696.7</v>
      </c>
      <c r="P57" s="23">
        <f t="shared" si="2"/>
        <v>5573.5999999999995</v>
      </c>
    </row>
    <row r="58" spans="1:16" ht="30" x14ac:dyDescent="0.2">
      <c r="A58" s="15" t="s">
        <v>0</v>
      </c>
      <c r="B58" s="16" t="s">
        <v>0</v>
      </c>
      <c r="C58" s="16" t="s">
        <v>0</v>
      </c>
      <c r="D58" s="2" t="s">
        <v>41</v>
      </c>
      <c r="E58" s="2" t="s">
        <v>50</v>
      </c>
      <c r="F58" s="2" t="s">
        <v>81</v>
      </c>
      <c r="G58" s="6" t="s">
        <v>89</v>
      </c>
      <c r="H58" s="23">
        <v>99554.16</v>
      </c>
      <c r="I58" s="23">
        <v>106574.92</v>
      </c>
      <c r="J58" s="23">
        <v>113253.09</v>
      </c>
      <c r="K58" s="23">
        <v>113253.09</v>
      </c>
      <c r="L58" s="23">
        <v>113253.09</v>
      </c>
      <c r="M58" s="23">
        <v>113253.09</v>
      </c>
      <c r="N58" s="23">
        <v>113253.09</v>
      </c>
      <c r="O58" s="23">
        <v>113253.09</v>
      </c>
      <c r="P58" s="23">
        <f t="shared" si="2"/>
        <v>885647.61999999988</v>
      </c>
    </row>
    <row r="59" spans="1:16" ht="30" x14ac:dyDescent="0.2">
      <c r="A59" s="15" t="s">
        <v>0</v>
      </c>
      <c r="B59" s="16" t="s">
        <v>0</v>
      </c>
      <c r="C59" s="16" t="s">
        <v>0</v>
      </c>
      <c r="D59" s="2" t="s">
        <v>41</v>
      </c>
      <c r="E59" s="2" t="s">
        <v>50</v>
      </c>
      <c r="F59" s="2" t="s">
        <v>81</v>
      </c>
      <c r="G59" s="6" t="s">
        <v>55</v>
      </c>
      <c r="H59" s="23">
        <v>41117.379999999997</v>
      </c>
      <c r="I59" s="23">
        <v>41201.699999999997</v>
      </c>
      <c r="J59" s="23">
        <v>41289.379999999997</v>
      </c>
      <c r="K59" s="23">
        <v>41289.379999999997</v>
      </c>
      <c r="L59" s="23">
        <v>41289.379999999997</v>
      </c>
      <c r="M59" s="23">
        <v>41289.379999999997</v>
      </c>
      <c r="N59" s="23">
        <v>41289.379999999997</v>
      </c>
      <c r="O59" s="23">
        <v>41289.379999999997</v>
      </c>
      <c r="P59" s="23">
        <f t="shared" si="2"/>
        <v>330055.36</v>
      </c>
    </row>
    <row r="60" spans="1:16" ht="30" x14ac:dyDescent="0.2">
      <c r="A60" s="15" t="s">
        <v>0</v>
      </c>
      <c r="B60" s="16" t="s">
        <v>0</v>
      </c>
      <c r="C60" s="16" t="s">
        <v>0</v>
      </c>
      <c r="D60" s="2" t="s">
        <v>41</v>
      </c>
      <c r="E60" s="2" t="s">
        <v>50</v>
      </c>
      <c r="F60" s="2" t="s">
        <v>81</v>
      </c>
      <c r="G60" s="6" t="s">
        <v>90</v>
      </c>
      <c r="H60" s="23">
        <v>7048</v>
      </c>
      <c r="I60" s="23">
        <v>7329.92</v>
      </c>
      <c r="J60" s="23">
        <v>7623.12</v>
      </c>
      <c r="K60" s="23">
        <v>7623.12</v>
      </c>
      <c r="L60" s="23">
        <v>7623.12</v>
      </c>
      <c r="M60" s="23">
        <v>7623.12</v>
      </c>
      <c r="N60" s="23">
        <v>7623.12</v>
      </c>
      <c r="O60" s="23">
        <v>7623.12</v>
      </c>
      <c r="P60" s="23">
        <f t="shared" si="2"/>
        <v>60116.640000000007</v>
      </c>
    </row>
    <row r="61" spans="1:16" ht="30" x14ac:dyDescent="0.2">
      <c r="A61" s="15" t="s">
        <v>0</v>
      </c>
      <c r="B61" s="16" t="s">
        <v>0</v>
      </c>
      <c r="C61" s="16" t="s">
        <v>0</v>
      </c>
      <c r="D61" s="2" t="s">
        <v>41</v>
      </c>
      <c r="E61" s="2" t="s">
        <v>50</v>
      </c>
      <c r="F61" s="2" t="s">
        <v>81</v>
      </c>
      <c r="G61" s="6" t="s">
        <v>82</v>
      </c>
      <c r="H61" s="23">
        <v>664150.31000000006</v>
      </c>
      <c r="I61" s="23">
        <v>698302.72</v>
      </c>
      <c r="J61" s="23">
        <v>735283.79</v>
      </c>
      <c r="K61" s="23">
        <v>735283.79</v>
      </c>
      <c r="L61" s="23">
        <v>735283.79</v>
      </c>
      <c r="M61" s="23">
        <v>735283.79</v>
      </c>
      <c r="N61" s="23">
        <v>735283.79</v>
      </c>
      <c r="O61" s="23">
        <v>735283.79</v>
      </c>
      <c r="P61" s="23">
        <f t="shared" si="2"/>
        <v>5774155.7700000005</v>
      </c>
    </row>
    <row r="62" spans="1:16" ht="30" x14ac:dyDescent="0.2">
      <c r="A62" s="15" t="s">
        <v>0</v>
      </c>
      <c r="B62" s="16" t="s">
        <v>0</v>
      </c>
      <c r="C62" s="16" t="s">
        <v>0</v>
      </c>
      <c r="D62" s="2" t="s">
        <v>41</v>
      </c>
      <c r="E62" s="2" t="s">
        <v>91</v>
      </c>
      <c r="F62" s="2" t="s">
        <v>81</v>
      </c>
      <c r="G62" s="6" t="s">
        <v>82</v>
      </c>
      <c r="H62" s="23">
        <v>63133.24</v>
      </c>
      <c r="I62" s="23">
        <v>67287.240000000005</v>
      </c>
      <c r="J62" s="23">
        <v>71139.66</v>
      </c>
      <c r="K62" s="23">
        <v>71139.66</v>
      </c>
      <c r="L62" s="23">
        <v>71139.66</v>
      </c>
      <c r="M62" s="23">
        <v>71139.66</v>
      </c>
      <c r="N62" s="23">
        <v>71139.66</v>
      </c>
      <c r="O62" s="23">
        <v>71139.66</v>
      </c>
      <c r="P62" s="23">
        <f t="shared" si="2"/>
        <v>557258.44000000018</v>
      </c>
    </row>
    <row r="63" spans="1:16" ht="30" x14ac:dyDescent="0.2">
      <c r="A63" s="15" t="s">
        <v>0</v>
      </c>
      <c r="B63" s="16" t="s">
        <v>0</v>
      </c>
      <c r="C63" s="16" t="s">
        <v>0</v>
      </c>
      <c r="D63" s="2" t="s">
        <v>41</v>
      </c>
      <c r="E63" s="2" t="s">
        <v>50</v>
      </c>
      <c r="F63" s="2" t="s">
        <v>81</v>
      </c>
      <c r="G63" s="6" t="s">
        <v>83</v>
      </c>
      <c r="H63" s="23">
        <v>125502.6</v>
      </c>
      <c r="I63" s="23">
        <v>131036.97</v>
      </c>
      <c r="J63" s="23">
        <v>135632.26</v>
      </c>
      <c r="K63" s="23">
        <v>135632.26</v>
      </c>
      <c r="L63" s="23">
        <v>135632.26</v>
      </c>
      <c r="M63" s="23">
        <v>135632.26</v>
      </c>
      <c r="N63" s="23">
        <v>135632.26</v>
      </c>
      <c r="O63" s="23">
        <v>135632.26</v>
      </c>
      <c r="P63" s="23">
        <f t="shared" si="2"/>
        <v>1070333.1300000001</v>
      </c>
    </row>
    <row r="64" spans="1:16" ht="30" x14ac:dyDescent="0.2">
      <c r="A64" s="15" t="s">
        <v>0</v>
      </c>
      <c r="B64" s="16" t="s">
        <v>0</v>
      </c>
      <c r="C64" s="16" t="s">
        <v>0</v>
      </c>
      <c r="D64" s="2" t="s">
        <v>41</v>
      </c>
      <c r="E64" s="2" t="s">
        <v>50</v>
      </c>
      <c r="F64" s="2" t="s">
        <v>81</v>
      </c>
      <c r="G64" s="6" t="s">
        <v>92</v>
      </c>
      <c r="H64" s="23">
        <v>73.25</v>
      </c>
      <c r="I64" s="23">
        <v>73.25</v>
      </c>
      <c r="J64" s="23">
        <v>73.25</v>
      </c>
      <c r="K64" s="23">
        <v>73.25</v>
      </c>
      <c r="L64" s="23">
        <v>73.25</v>
      </c>
      <c r="M64" s="23">
        <v>73.25</v>
      </c>
      <c r="N64" s="23">
        <v>73.25</v>
      </c>
      <c r="O64" s="23">
        <v>73.25</v>
      </c>
      <c r="P64" s="23">
        <f t="shared" si="2"/>
        <v>586</v>
      </c>
    </row>
    <row r="65" spans="1:16" ht="30" x14ac:dyDescent="0.2">
      <c r="A65" s="15" t="s">
        <v>0</v>
      </c>
      <c r="B65" s="16" t="s">
        <v>0</v>
      </c>
      <c r="C65" s="16" t="s">
        <v>0</v>
      </c>
      <c r="D65" s="2" t="s">
        <v>41</v>
      </c>
      <c r="E65" s="2" t="s">
        <v>50</v>
      </c>
      <c r="F65" s="2" t="s">
        <v>81</v>
      </c>
      <c r="G65" s="6" t="s">
        <v>93</v>
      </c>
      <c r="H65" s="23">
        <v>329649.53999999998</v>
      </c>
      <c r="I65" s="23">
        <v>352897.1</v>
      </c>
      <c r="J65" s="23">
        <v>375010.23</v>
      </c>
      <c r="K65" s="23">
        <v>375010.23</v>
      </c>
      <c r="L65" s="23">
        <v>375010.23</v>
      </c>
      <c r="M65" s="23">
        <v>375010.23</v>
      </c>
      <c r="N65" s="23">
        <v>375010.23</v>
      </c>
      <c r="O65" s="23">
        <v>375010.23</v>
      </c>
      <c r="P65" s="23">
        <f t="shared" si="2"/>
        <v>2932608.0199999996</v>
      </c>
    </row>
    <row r="66" spans="1:16" ht="45" x14ac:dyDescent="0.2">
      <c r="A66" s="15" t="s">
        <v>94</v>
      </c>
      <c r="B66" s="16" t="s">
        <v>95</v>
      </c>
      <c r="C66" s="4" t="s">
        <v>38</v>
      </c>
      <c r="D66" s="2" t="s">
        <v>39</v>
      </c>
      <c r="E66" s="2" t="s">
        <v>39</v>
      </c>
      <c r="F66" s="2" t="s">
        <v>39</v>
      </c>
      <c r="G66" s="6" t="s">
        <v>39</v>
      </c>
      <c r="H66" s="23">
        <v>3443790.08</v>
      </c>
      <c r="I66" s="23">
        <v>3646607.95</v>
      </c>
      <c r="J66" s="23">
        <v>3836160.97</v>
      </c>
      <c r="K66" s="23">
        <v>3836160.97</v>
      </c>
      <c r="L66" s="23">
        <v>3836160.97</v>
      </c>
      <c r="M66" s="23">
        <v>3836160.97</v>
      </c>
      <c r="N66" s="23">
        <v>3836160.97</v>
      </c>
      <c r="O66" s="23">
        <v>3836160.97</v>
      </c>
      <c r="P66" s="23">
        <f t="shared" si="2"/>
        <v>30107363.849999998</v>
      </c>
    </row>
    <row r="67" spans="1:16" ht="30" x14ac:dyDescent="0.2">
      <c r="A67" s="15" t="s">
        <v>0</v>
      </c>
      <c r="B67" s="16" t="s">
        <v>0</v>
      </c>
      <c r="C67" s="16" t="s">
        <v>43</v>
      </c>
      <c r="D67" s="2" t="s">
        <v>41</v>
      </c>
      <c r="E67" s="2" t="s">
        <v>72</v>
      </c>
      <c r="F67" s="2" t="s">
        <v>81</v>
      </c>
      <c r="G67" s="6" t="s">
        <v>82</v>
      </c>
      <c r="H67" s="23">
        <v>3297066.29</v>
      </c>
      <c r="I67" s="23">
        <v>3492700.22</v>
      </c>
      <c r="J67" s="23">
        <v>3675660.63</v>
      </c>
      <c r="K67" s="23">
        <v>3675660.63</v>
      </c>
      <c r="L67" s="23">
        <v>3675660.63</v>
      </c>
      <c r="M67" s="23">
        <v>3675660.63</v>
      </c>
      <c r="N67" s="23">
        <v>3675660.63</v>
      </c>
      <c r="O67" s="23">
        <v>3675660.63</v>
      </c>
      <c r="P67" s="23">
        <f t="shared" si="2"/>
        <v>28843730.289999995</v>
      </c>
    </row>
    <row r="68" spans="1:16" ht="30" x14ac:dyDescent="0.2">
      <c r="A68" s="15" t="s">
        <v>0</v>
      </c>
      <c r="B68" s="16" t="s">
        <v>0</v>
      </c>
      <c r="C68" s="16" t="s">
        <v>0</v>
      </c>
      <c r="D68" s="2" t="s">
        <v>41</v>
      </c>
      <c r="E68" s="2" t="s">
        <v>72</v>
      </c>
      <c r="F68" s="2" t="s">
        <v>81</v>
      </c>
      <c r="G68" s="6" t="s">
        <v>83</v>
      </c>
      <c r="H68" s="23">
        <v>146723.79</v>
      </c>
      <c r="I68" s="23">
        <v>153907.73000000001</v>
      </c>
      <c r="J68" s="23">
        <v>160500.34</v>
      </c>
      <c r="K68" s="23">
        <v>160500.34</v>
      </c>
      <c r="L68" s="23">
        <v>160500.34</v>
      </c>
      <c r="M68" s="23">
        <v>160500.34</v>
      </c>
      <c r="N68" s="23">
        <v>160500.34</v>
      </c>
      <c r="O68" s="23">
        <v>160500.34</v>
      </c>
      <c r="P68" s="23">
        <f t="shared" si="2"/>
        <v>1263633.56</v>
      </c>
    </row>
    <row r="69" spans="1:16" ht="45" x14ac:dyDescent="0.2">
      <c r="A69" s="15" t="s">
        <v>96</v>
      </c>
      <c r="B69" s="16" t="s">
        <v>97</v>
      </c>
      <c r="C69" s="4" t="s">
        <v>38</v>
      </c>
      <c r="D69" s="2" t="s">
        <v>39</v>
      </c>
      <c r="E69" s="2" t="s">
        <v>39</v>
      </c>
      <c r="F69" s="2" t="s">
        <v>39</v>
      </c>
      <c r="G69" s="6" t="s">
        <v>39</v>
      </c>
      <c r="H69" s="23">
        <v>1252857.46</v>
      </c>
      <c r="I69" s="23">
        <v>1331348.8400000001</v>
      </c>
      <c r="J69" s="23">
        <v>1406790.49</v>
      </c>
      <c r="K69" s="23">
        <v>1406790.49</v>
      </c>
      <c r="L69" s="23">
        <v>1406790.49</v>
      </c>
      <c r="M69" s="23">
        <v>1406790.49</v>
      </c>
      <c r="N69" s="23">
        <v>1406790.49</v>
      </c>
      <c r="O69" s="23">
        <v>1406790.49</v>
      </c>
      <c r="P69" s="23">
        <f t="shared" si="2"/>
        <v>11024949.24</v>
      </c>
    </row>
    <row r="70" spans="1:16" ht="30" x14ac:dyDescent="0.2">
      <c r="A70" s="15" t="s">
        <v>0</v>
      </c>
      <c r="B70" s="16" t="s">
        <v>0</v>
      </c>
      <c r="C70" s="16" t="s">
        <v>43</v>
      </c>
      <c r="D70" s="2" t="s">
        <v>41</v>
      </c>
      <c r="E70" s="2" t="s">
        <v>68</v>
      </c>
      <c r="F70" s="2" t="s">
        <v>81</v>
      </c>
      <c r="G70" s="6" t="s">
        <v>83</v>
      </c>
      <c r="H70" s="23">
        <v>120084.53</v>
      </c>
      <c r="I70" s="23">
        <v>127749.54</v>
      </c>
      <c r="J70" s="23">
        <v>135044.42000000001</v>
      </c>
      <c r="K70" s="23">
        <v>135044.42000000001</v>
      </c>
      <c r="L70" s="23">
        <v>135044.42000000001</v>
      </c>
      <c r="M70" s="23">
        <v>135044.42000000001</v>
      </c>
      <c r="N70" s="23">
        <v>135044.42000000001</v>
      </c>
      <c r="O70" s="23">
        <v>135044.42000000001</v>
      </c>
      <c r="P70" s="23">
        <f t="shared" si="2"/>
        <v>1058100.5900000001</v>
      </c>
    </row>
    <row r="71" spans="1:16" ht="30" x14ac:dyDescent="0.2">
      <c r="A71" s="15" t="s">
        <v>0</v>
      </c>
      <c r="B71" s="16" t="s">
        <v>0</v>
      </c>
      <c r="C71" s="16" t="s">
        <v>0</v>
      </c>
      <c r="D71" s="2" t="s">
        <v>41</v>
      </c>
      <c r="E71" s="2" t="s">
        <v>68</v>
      </c>
      <c r="F71" s="2" t="s">
        <v>81</v>
      </c>
      <c r="G71" s="6" t="s">
        <v>82</v>
      </c>
      <c r="H71" s="23">
        <v>1132772.93</v>
      </c>
      <c r="I71" s="23">
        <v>1203599.3</v>
      </c>
      <c r="J71" s="23">
        <v>1271746.07</v>
      </c>
      <c r="K71" s="23">
        <v>1271746.07</v>
      </c>
      <c r="L71" s="23">
        <v>1271746.07</v>
      </c>
      <c r="M71" s="23">
        <v>1271746.07</v>
      </c>
      <c r="N71" s="23">
        <v>1271746.07</v>
      </c>
      <c r="O71" s="23">
        <v>1271746.07</v>
      </c>
      <c r="P71" s="23">
        <f t="shared" si="2"/>
        <v>9966848.6500000004</v>
      </c>
    </row>
    <row r="72" spans="1:16" ht="45" x14ac:dyDescent="0.2">
      <c r="A72" s="15" t="s">
        <v>98</v>
      </c>
      <c r="B72" s="16" t="s">
        <v>99</v>
      </c>
      <c r="C72" s="4" t="s">
        <v>38</v>
      </c>
      <c r="D72" s="2" t="s">
        <v>39</v>
      </c>
      <c r="E72" s="2" t="s">
        <v>39</v>
      </c>
      <c r="F72" s="2" t="s">
        <v>39</v>
      </c>
      <c r="G72" s="6" t="s">
        <v>39</v>
      </c>
      <c r="H72" s="23">
        <v>140319.12</v>
      </c>
      <c r="I72" s="23">
        <v>148910.78</v>
      </c>
      <c r="J72" s="23">
        <v>157070.32999999999</v>
      </c>
      <c r="K72" s="23">
        <v>157070.32999999999</v>
      </c>
      <c r="L72" s="23">
        <v>157070.32999999999</v>
      </c>
      <c r="M72" s="23">
        <v>157070.32999999999</v>
      </c>
      <c r="N72" s="23">
        <v>157070.32999999999</v>
      </c>
      <c r="O72" s="23">
        <v>157070.32999999999</v>
      </c>
      <c r="P72" s="23">
        <f t="shared" si="2"/>
        <v>1231651.8799999999</v>
      </c>
    </row>
    <row r="73" spans="1:16" ht="30" x14ac:dyDescent="0.2">
      <c r="A73" s="15" t="s">
        <v>0</v>
      </c>
      <c r="B73" s="16" t="s">
        <v>0</v>
      </c>
      <c r="C73" s="16" t="s">
        <v>43</v>
      </c>
      <c r="D73" s="2" t="s">
        <v>41</v>
      </c>
      <c r="E73" s="2" t="s">
        <v>84</v>
      </c>
      <c r="F73" s="2" t="s">
        <v>81</v>
      </c>
      <c r="G73" s="6" t="s">
        <v>83</v>
      </c>
      <c r="H73" s="23">
        <v>32283.96</v>
      </c>
      <c r="I73" s="23">
        <v>33851.949999999997</v>
      </c>
      <c r="J73" s="23">
        <v>35177.33</v>
      </c>
      <c r="K73" s="23">
        <v>35177.33</v>
      </c>
      <c r="L73" s="23">
        <v>35177.33</v>
      </c>
      <c r="M73" s="23">
        <v>35177.33</v>
      </c>
      <c r="N73" s="23">
        <v>35177.33</v>
      </c>
      <c r="O73" s="23">
        <v>35177.33</v>
      </c>
      <c r="P73" s="23">
        <f t="shared" si="2"/>
        <v>277199.89000000007</v>
      </c>
    </row>
    <row r="74" spans="1:16" ht="30" x14ac:dyDescent="0.2">
      <c r="A74" s="15" t="s">
        <v>0</v>
      </c>
      <c r="B74" s="16" t="s">
        <v>0</v>
      </c>
      <c r="C74" s="16" t="s">
        <v>0</v>
      </c>
      <c r="D74" s="2" t="s">
        <v>41</v>
      </c>
      <c r="E74" s="2" t="s">
        <v>84</v>
      </c>
      <c r="F74" s="2" t="s">
        <v>81</v>
      </c>
      <c r="G74" s="6" t="s">
        <v>82</v>
      </c>
      <c r="H74" s="23">
        <v>108035.16</v>
      </c>
      <c r="I74" s="23">
        <v>115058.83</v>
      </c>
      <c r="J74" s="23">
        <v>121893</v>
      </c>
      <c r="K74" s="23">
        <v>121893</v>
      </c>
      <c r="L74" s="23">
        <v>121893</v>
      </c>
      <c r="M74" s="23">
        <v>121893</v>
      </c>
      <c r="N74" s="23">
        <v>121893</v>
      </c>
      <c r="O74" s="23">
        <v>121893</v>
      </c>
      <c r="P74" s="23">
        <f t="shared" si="2"/>
        <v>954451.99</v>
      </c>
    </row>
    <row r="75" spans="1:16" ht="45" x14ac:dyDescent="0.2">
      <c r="A75" s="15" t="s">
        <v>100</v>
      </c>
      <c r="B75" s="16" t="s">
        <v>101</v>
      </c>
      <c r="C75" s="4" t="s">
        <v>38</v>
      </c>
      <c r="D75" s="2" t="s">
        <v>39</v>
      </c>
      <c r="E75" s="2" t="s">
        <v>39</v>
      </c>
      <c r="F75" s="2" t="s">
        <v>39</v>
      </c>
      <c r="G75" s="6" t="s">
        <v>39</v>
      </c>
      <c r="H75" s="23">
        <v>44608.33</v>
      </c>
      <c r="I75" s="23">
        <v>47342.720000000001</v>
      </c>
      <c r="J75" s="23">
        <v>49960.1</v>
      </c>
      <c r="K75" s="23">
        <v>49960.1</v>
      </c>
      <c r="L75" s="23">
        <v>49960.1</v>
      </c>
      <c r="M75" s="23">
        <v>49960.1</v>
      </c>
      <c r="N75" s="23">
        <v>49960.1</v>
      </c>
      <c r="O75" s="23">
        <v>49960.1</v>
      </c>
      <c r="P75" s="23">
        <f t="shared" si="2"/>
        <v>391711.64999999997</v>
      </c>
    </row>
    <row r="76" spans="1:16" ht="30" x14ac:dyDescent="0.2">
      <c r="A76" s="15" t="s">
        <v>0</v>
      </c>
      <c r="B76" s="16" t="s">
        <v>0</v>
      </c>
      <c r="C76" s="4" t="s">
        <v>43</v>
      </c>
      <c r="D76" s="2" t="s">
        <v>41</v>
      </c>
      <c r="E76" s="2" t="s">
        <v>76</v>
      </c>
      <c r="F76" s="2" t="s">
        <v>81</v>
      </c>
      <c r="G76" s="6" t="s">
        <v>82</v>
      </c>
      <c r="H76" s="23">
        <v>44608.33</v>
      </c>
      <c r="I76" s="23">
        <v>47342.720000000001</v>
      </c>
      <c r="J76" s="23">
        <v>49960.1</v>
      </c>
      <c r="K76" s="23">
        <v>49960.1</v>
      </c>
      <c r="L76" s="23">
        <v>49960.1</v>
      </c>
      <c r="M76" s="23">
        <v>49960.1</v>
      </c>
      <c r="N76" s="23">
        <v>49960.1</v>
      </c>
      <c r="O76" s="23">
        <v>49960.1</v>
      </c>
      <c r="P76" s="23">
        <f t="shared" si="2"/>
        <v>391711.64999999997</v>
      </c>
    </row>
    <row r="77" spans="1:16" ht="45" x14ac:dyDescent="0.2">
      <c r="A77" s="15" t="s">
        <v>102</v>
      </c>
      <c r="B77" s="16" t="s">
        <v>103</v>
      </c>
      <c r="C77" s="4" t="s">
        <v>38</v>
      </c>
      <c r="D77" s="2" t="s">
        <v>39</v>
      </c>
      <c r="E77" s="2" t="s">
        <v>39</v>
      </c>
      <c r="F77" s="2" t="s">
        <v>39</v>
      </c>
      <c r="G77" s="6" t="s">
        <v>39</v>
      </c>
      <c r="H77" s="23">
        <v>259211.5</v>
      </c>
      <c r="I77" s="23">
        <v>270380</v>
      </c>
      <c r="J77" s="23">
        <v>280913.40000000002</v>
      </c>
      <c r="K77" s="23">
        <v>280913.40000000002</v>
      </c>
      <c r="L77" s="23">
        <v>280913.40000000002</v>
      </c>
      <c r="M77" s="23">
        <v>280913.40000000002</v>
      </c>
      <c r="N77" s="23">
        <v>280913.40000000002</v>
      </c>
      <c r="O77" s="23">
        <v>280913.40000000002</v>
      </c>
      <c r="P77" s="23">
        <f t="shared" si="2"/>
        <v>2215071.9</v>
      </c>
    </row>
    <row r="78" spans="1:16" ht="30" x14ac:dyDescent="0.2">
      <c r="A78" s="15" t="s">
        <v>0</v>
      </c>
      <c r="B78" s="16" t="s">
        <v>0</v>
      </c>
      <c r="C78" s="4" t="s">
        <v>43</v>
      </c>
      <c r="D78" s="2" t="s">
        <v>41</v>
      </c>
      <c r="E78" s="2" t="s">
        <v>86</v>
      </c>
      <c r="F78" s="2" t="s">
        <v>81</v>
      </c>
      <c r="G78" s="6" t="s">
        <v>82</v>
      </c>
      <c r="H78" s="23">
        <v>259211.5</v>
      </c>
      <c r="I78" s="23">
        <v>270380</v>
      </c>
      <c r="J78" s="23">
        <v>280913.40000000002</v>
      </c>
      <c r="K78" s="23">
        <v>280913.40000000002</v>
      </c>
      <c r="L78" s="23">
        <v>280913.40000000002</v>
      </c>
      <c r="M78" s="23">
        <v>280913.40000000002</v>
      </c>
      <c r="N78" s="23">
        <v>280913.40000000002</v>
      </c>
      <c r="O78" s="23">
        <v>280913.40000000002</v>
      </c>
      <c r="P78" s="23">
        <f t="shared" si="2"/>
        <v>2215071.9</v>
      </c>
    </row>
    <row r="79" spans="1:16" ht="45" x14ac:dyDescent="0.2">
      <c r="A79" s="15" t="s">
        <v>104</v>
      </c>
      <c r="B79" s="16" t="s">
        <v>105</v>
      </c>
      <c r="C79" s="4" t="s">
        <v>38</v>
      </c>
      <c r="D79" s="2" t="s">
        <v>39</v>
      </c>
      <c r="E79" s="2" t="s">
        <v>39</v>
      </c>
      <c r="F79" s="2" t="s">
        <v>39</v>
      </c>
      <c r="G79" s="6" t="s">
        <v>39</v>
      </c>
      <c r="H79" s="23">
        <v>63133.24</v>
      </c>
      <c r="I79" s="23">
        <v>67287.240000000005</v>
      </c>
      <c r="J79" s="23">
        <v>71139.66</v>
      </c>
      <c r="K79" s="23">
        <v>71139.66</v>
      </c>
      <c r="L79" s="23">
        <v>71139.66</v>
      </c>
      <c r="M79" s="23">
        <v>71139.66</v>
      </c>
      <c r="N79" s="23">
        <v>71139.66</v>
      </c>
      <c r="O79" s="23">
        <v>71139.66</v>
      </c>
      <c r="P79" s="23">
        <f t="shared" si="2"/>
        <v>557258.44000000018</v>
      </c>
    </row>
    <row r="80" spans="1:16" ht="30" x14ac:dyDescent="0.2">
      <c r="A80" s="15" t="s">
        <v>0</v>
      </c>
      <c r="B80" s="16" t="s">
        <v>0</v>
      </c>
      <c r="C80" s="4" t="s">
        <v>43</v>
      </c>
      <c r="D80" s="2" t="s">
        <v>41</v>
      </c>
      <c r="E80" s="2" t="s">
        <v>91</v>
      </c>
      <c r="F80" s="2" t="s">
        <v>81</v>
      </c>
      <c r="G80" s="6" t="s">
        <v>82</v>
      </c>
      <c r="H80" s="23">
        <v>63133.24</v>
      </c>
      <c r="I80" s="23">
        <v>67287.240000000005</v>
      </c>
      <c r="J80" s="23">
        <v>71139.66</v>
      </c>
      <c r="K80" s="23">
        <v>71139.66</v>
      </c>
      <c r="L80" s="23">
        <v>71139.66</v>
      </c>
      <c r="M80" s="23">
        <v>71139.66</v>
      </c>
      <c r="N80" s="23">
        <v>71139.66</v>
      </c>
      <c r="O80" s="23">
        <v>71139.66</v>
      </c>
      <c r="P80" s="23">
        <f t="shared" si="2"/>
        <v>557258.44000000018</v>
      </c>
    </row>
    <row r="81" spans="1:16" ht="45" x14ac:dyDescent="0.2">
      <c r="A81" s="15" t="s">
        <v>106</v>
      </c>
      <c r="B81" s="16" t="s">
        <v>107</v>
      </c>
      <c r="C81" s="4" t="s">
        <v>38</v>
      </c>
      <c r="D81" s="2" t="s">
        <v>39</v>
      </c>
      <c r="E81" s="2" t="s">
        <v>39</v>
      </c>
      <c r="F81" s="2" t="s">
        <v>39</v>
      </c>
      <c r="G81" s="6" t="s">
        <v>39</v>
      </c>
      <c r="H81" s="23">
        <v>664150.31000000006</v>
      </c>
      <c r="I81" s="23">
        <v>698302.72</v>
      </c>
      <c r="J81" s="23">
        <v>735283.79</v>
      </c>
      <c r="K81" s="23">
        <v>735283.79</v>
      </c>
      <c r="L81" s="23">
        <v>735283.79</v>
      </c>
      <c r="M81" s="23">
        <v>735283.79</v>
      </c>
      <c r="N81" s="23">
        <v>735283.79</v>
      </c>
      <c r="O81" s="23">
        <v>735283.79</v>
      </c>
      <c r="P81" s="23">
        <f t="shared" si="2"/>
        <v>5774155.7700000005</v>
      </c>
    </row>
    <row r="82" spans="1:16" ht="30" x14ac:dyDescent="0.2">
      <c r="A82" s="15" t="s">
        <v>0</v>
      </c>
      <c r="B82" s="16" t="s">
        <v>0</v>
      </c>
      <c r="C82" s="4" t="s">
        <v>43</v>
      </c>
      <c r="D82" s="2" t="s">
        <v>41</v>
      </c>
      <c r="E82" s="2" t="s">
        <v>50</v>
      </c>
      <c r="F82" s="2" t="s">
        <v>81</v>
      </c>
      <c r="G82" s="6" t="s">
        <v>82</v>
      </c>
      <c r="H82" s="23">
        <v>664150.31000000006</v>
      </c>
      <c r="I82" s="23">
        <v>698302.72</v>
      </c>
      <c r="J82" s="23">
        <v>735283.79</v>
      </c>
      <c r="K82" s="23">
        <v>735283.79</v>
      </c>
      <c r="L82" s="23">
        <v>735283.79</v>
      </c>
      <c r="M82" s="23">
        <v>735283.79</v>
      </c>
      <c r="N82" s="23">
        <v>735283.79</v>
      </c>
      <c r="O82" s="23">
        <v>735283.79</v>
      </c>
      <c r="P82" s="23">
        <f t="shared" si="2"/>
        <v>5774155.7700000005</v>
      </c>
    </row>
    <row r="83" spans="1:16" ht="45" x14ac:dyDescent="0.2">
      <c r="A83" s="15" t="s">
        <v>108</v>
      </c>
      <c r="B83" s="16" t="s">
        <v>109</v>
      </c>
      <c r="C83" s="4" t="s">
        <v>38</v>
      </c>
      <c r="D83" s="2" t="s">
        <v>39</v>
      </c>
      <c r="E83" s="2" t="s">
        <v>39</v>
      </c>
      <c r="F83" s="2" t="s">
        <v>39</v>
      </c>
      <c r="G83" s="6" t="s">
        <v>39</v>
      </c>
      <c r="H83" s="23">
        <v>125502.6</v>
      </c>
      <c r="I83" s="23">
        <v>131036.97</v>
      </c>
      <c r="J83" s="23">
        <v>135632.26</v>
      </c>
      <c r="K83" s="23">
        <v>135632.26</v>
      </c>
      <c r="L83" s="23">
        <v>135632.26</v>
      </c>
      <c r="M83" s="23">
        <v>135632.26</v>
      </c>
      <c r="N83" s="23">
        <v>135632.26</v>
      </c>
      <c r="O83" s="23">
        <v>135632.26</v>
      </c>
      <c r="P83" s="23">
        <f t="shared" si="2"/>
        <v>1070333.1300000001</v>
      </c>
    </row>
    <row r="84" spans="1:16" ht="30" x14ac:dyDescent="0.2">
      <c r="A84" s="15" t="s">
        <v>0</v>
      </c>
      <c r="B84" s="16" t="s">
        <v>0</v>
      </c>
      <c r="C84" s="4" t="s">
        <v>43</v>
      </c>
      <c r="D84" s="2" t="s">
        <v>41</v>
      </c>
      <c r="E84" s="2" t="s">
        <v>50</v>
      </c>
      <c r="F84" s="2" t="s">
        <v>81</v>
      </c>
      <c r="G84" s="6" t="s">
        <v>83</v>
      </c>
      <c r="H84" s="23">
        <v>125502.6</v>
      </c>
      <c r="I84" s="23">
        <v>131036.97</v>
      </c>
      <c r="J84" s="23">
        <v>135632.26</v>
      </c>
      <c r="K84" s="23">
        <v>135632.26</v>
      </c>
      <c r="L84" s="23">
        <v>135632.26</v>
      </c>
      <c r="M84" s="23">
        <v>135632.26</v>
      </c>
      <c r="N84" s="23">
        <v>135632.26</v>
      </c>
      <c r="O84" s="23">
        <v>135632.26</v>
      </c>
      <c r="P84" s="23">
        <f t="shared" ref="P84:P147" si="3">H84+I84+J84+K84+L84+M84+N84+O84</f>
        <v>1070333.1300000001</v>
      </c>
    </row>
    <row r="85" spans="1:16" ht="45" x14ac:dyDescent="0.2">
      <c r="A85" s="15" t="s">
        <v>110</v>
      </c>
      <c r="B85" s="16" t="s">
        <v>111</v>
      </c>
      <c r="C85" s="4" t="s">
        <v>38</v>
      </c>
      <c r="D85" s="2" t="s">
        <v>39</v>
      </c>
      <c r="E85" s="2" t="s">
        <v>39</v>
      </c>
      <c r="F85" s="2" t="s">
        <v>39</v>
      </c>
      <c r="G85" s="6" t="s">
        <v>39</v>
      </c>
      <c r="H85" s="23">
        <v>478893.08</v>
      </c>
      <c r="I85" s="23">
        <v>509527.64</v>
      </c>
      <c r="J85" s="23">
        <v>538699.81999999995</v>
      </c>
      <c r="K85" s="23">
        <v>538699.81999999995</v>
      </c>
      <c r="L85" s="23">
        <v>538699.81999999995</v>
      </c>
      <c r="M85" s="23">
        <v>538699.81999999995</v>
      </c>
      <c r="N85" s="23">
        <v>538699.81999999995</v>
      </c>
      <c r="O85" s="23">
        <v>538699.81999999995</v>
      </c>
      <c r="P85" s="23">
        <f t="shared" si="3"/>
        <v>4220619.6399999997</v>
      </c>
    </row>
    <row r="86" spans="1:16" ht="30" x14ac:dyDescent="0.2">
      <c r="A86" s="15" t="s">
        <v>0</v>
      </c>
      <c r="B86" s="16" t="s">
        <v>0</v>
      </c>
      <c r="C86" s="16" t="s">
        <v>43</v>
      </c>
      <c r="D86" s="2" t="s">
        <v>41</v>
      </c>
      <c r="E86" s="2" t="s">
        <v>50</v>
      </c>
      <c r="F86" s="2" t="s">
        <v>81</v>
      </c>
      <c r="G86" s="6" t="s">
        <v>85</v>
      </c>
      <c r="H86" s="23">
        <v>717.08</v>
      </c>
      <c r="I86" s="23">
        <v>717.08</v>
      </c>
      <c r="J86" s="23">
        <v>717.08</v>
      </c>
      <c r="K86" s="23">
        <v>717.08</v>
      </c>
      <c r="L86" s="23">
        <v>717.08</v>
      </c>
      <c r="M86" s="23">
        <v>717.08</v>
      </c>
      <c r="N86" s="23">
        <v>717.08</v>
      </c>
      <c r="O86" s="23">
        <v>717.08</v>
      </c>
      <c r="P86" s="23">
        <f t="shared" si="3"/>
        <v>5736.64</v>
      </c>
    </row>
    <row r="87" spans="1:16" ht="30" x14ac:dyDescent="0.2">
      <c r="A87" s="15" t="s">
        <v>0</v>
      </c>
      <c r="B87" s="16" t="s">
        <v>0</v>
      </c>
      <c r="C87" s="16" t="s">
        <v>0</v>
      </c>
      <c r="D87" s="2" t="s">
        <v>41</v>
      </c>
      <c r="E87" s="2" t="s">
        <v>50</v>
      </c>
      <c r="F87" s="2" t="s">
        <v>81</v>
      </c>
      <c r="G87" s="6" t="s">
        <v>92</v>
      </c>
      <c r="H87" s="23">
        <v>73.25</v>
      </c>
      <c r="I87" s="23">
        <v>73.25</v>
      </c>
      <c r="J87" s="23">
        <v>73.25</v>
      </c>
      <c r="K87" s="23">
        <v>73.25</v>
      </c>
      <c r="L87" s="23">
        <v>73.25</v>
      </c>
      <c r="M87" s="23">
        <v>73.25</v>
      </c>
      <c r="N87" s="23">
        <v>73.25</v>
      </c>
      <c r="O87" s="23">
        <v>73.25</v>
      </c>
      <c r="P87" s="23">
        <f t="shared" si="3"/>
        <v>586</v>
      </c>
    </row>
    <row r="88" spans="1:16" ht="30" x14ac:dyDescent="0.2">
      <c r="A88" s="15" t="s">
        <v>0</v>
      </c>
      <c r="B88" s="16" t="s">
        <v>0</v>
      </c>
      <c r="C88" s="16" t="s">
        <v>0</v>
      </c>
      <c r="D88" s="2" t="s">
        <v>41</v>
      </c>
      <c r="E88" s="2" t="s">
        <v>50</v>
      </c>
      <c r="F88" s="2" t="s">
        <v>81</v>
      </c>
      <c r="G88" s="6" t="s">
        <v>89</v>
      </c>
      <c r="H88" s="23">
        <v>99554.16</v>
      </c>
      <c r="I88" s="23">
        <v>106574.92</v>
      </c>
      <c r="J88" s="23">
        <v>113253.09</v>
      </c>
      <c r="K88" s="23">
        <v>113253.09</v>
      </c>
      <c r="L88" s="23">
        <v>113253.09</v>
      </c>
      <c r="M88" s="23">
        <v>113253.09</v>
      </c>
      <c r="N88" s="23">
        <v>113253.09</v>
      </c>
      <c r="O88" s="23">
        <v>113253.09</v>
      </c>
      <c r="P88" s="23">
        <f t="shared" si="3"/>
        <v>885647.61999999988</v>
      </c>
    </row>
    <row r="89" spans="1:16" ht="30" x14ac:dyDescent="0.2">
      <c r="A89" s="15" t="s">
        <v>0</v>
      </c>
      <c r="B89" s="16" t="s">
        <v>0</v>
      </c>
      <c r="C89" s="16" t="s">
        <v>0</v>
      </c>
      <c r="D89" s="2" t="s">
        <v>41</v>
      </c>
      <c r="E89" s="2" t="s">
        <v>50</v>
      </c>
      <c r="F89" s="2" t="s">
        <v>81</v>
      </c>
      <c r="G89" s="6" t="s">
        <v>93</v>
      </c>
      <c r="H89" s="23">
        <v>329649.53999999998</v>
      </c>
      <c r="I89" s="23">
        <v>352897.1</v>
      </c>
      <c r="J89" s="23">
        <v>375010.23</v>
      </c>
      <c r="K89" s="23">
        <v>375010.23</v>
      </c>
      <c r="L89" s="23">
        <v>375010.23</v>
      </c>
      <c r="M89" s="23">
        <v>375010.23</v>
      </c>
      <c r="N89" s="23">
        <v>375010.23</v>
      </c>
      <c r="O89" s="23">
        <v>375010.23</v>
      </c>
      <c r="P89" s="23">
        <f t="shared" si="3"/>
        <v>2932608.0199999996</v>
      </c>
    </row>
    <row r="90" spans="1:16" ht="30" x14ac:dyDescent="0.2">
      <c r="A90" s="15" t="s">
        <v>0</v>
      </c>
      <c r="B90" s="16" t="s">
        <v>0</v>
      </c>
      <c r="C90" s="16" t="s">
        <v>0</v>
      </c>
      <c r="D90" s="2" t="s">
        <v>41</v>
      </c>
      <c r="E90" s="2" t="s">
        <v>50</v>
      </c>
      <c r="F90" s="2" t="s">
        <v>81</v>
      </c>
      <c r="G90" s="6" t="s">
        <v>55</v>
      </c>
      <c r="H90" s="23">
        <v>41117.379999999997</v>
      </c>
      <c r="I90" s="23">
        <v>41201.699999999997</v>
      </c>
      <c r="J90" s="23">
        <v>41289.379999999997</v>
      </c>
      <c r="K90" s="23">
        <v>41289.379999999997</v>
      </c>
      <c r="L90" s="23">
        <v>41289.379999999997</v>
      </c>
      <c r="M90" s="23">
        <v>41289.379999999997</v>
      </c>
      <c r="N90" s="23">
        <v>41289.379999999997</v>
      </c>
      <c r="O90" s="23">
        <v>41289.379999999997</v>
      </c>
      <c r="P90" s="23">
        <f t="shared" si="3"/>
        <v>330055.36</v>
      </c>
    </row>
    <row r="91" spans="1:16" ht="30" x14ac:dyDescent="0.2">
      <c r="A91" s="15" t="s">
        <v>0</v>
      </c>
      <c r="B91" s="16" t="s">
        <v>0</v>
      </c>
      <c r="C91" s="16" t="s">
        <v>0</v>
      </c>
      <c r="D91" s="2" t="s">
        <v>41</v>
      </c>
      <c r="E91" s="2" t="s">
        <v>50</v>
      </c>
      <c r="F91" s="2" t="s">
        <v>81</v>
      </c>
      <c r="G91" s="6" t="s">
        <v>90</v>
      </c>
      <c r="H91" s="23">
        <v>7048</v>
      </c>
      <c r="I91" s="23">
        <v>7329.92</v>
      </c>
      <c r="J91" s="23">
        <v>7623.12</v>
      </c>
      <c r="K91" s="23">
        <v>7623.12</v>
      </c>
      <c r="L91" s="23">
        <v>7623.12</v>
      </c>
      <c r="M91" s="23">
        <v>7623.12</v>
      </c>
      <c r="N91" s="23">
        <v>7623.12</v>
      </c>
      <c r="O91" s="23">
        <v>7623.12</v>
      </c>
      <c r="P91" s="23">
        <f t="shared" si="3"/>
        <v>60116.640000000007</v>
      </c>
    </row>
    <row r="92" spans="1:16" ht="30" x14ac:dyDescent="0.2">
      <c r="A92" s="15" t="s">
        <v>0</v>
      </c>
      <c r="B92" s="16" t="s">
        <v>0</v>
      </c>
      <c r="C92" s="16" t="s">
        <v>0</v>
      </c>
      <c r="D92" s="2" t="s">
        <v>41</v>
      </c>
      <c r="E92" s="2" t="s">
        <v>50</v>
      </c>
      <c r="F92" s="2" t="s">
        <v>81</v>
      </c>
      <c r="G92" s="6" t="s">
        <v>87</v>
      </c>
      <c r="H92" s="23">
        <v>36.97</v>
      </c>
      <c r="I92" s="23">
        <v>36.97</v>
      </c>
      <c r="J92" s="23">
        <v>36.97</v>
      </c>
      <c r="K92" s="23">
        <v>36.97</v>
      </c>
      <c r="L92" s="23">
        <v>36.97</v>
      </c>
      <c r="M92" s="23">
        <v>36.97</v>
      </c>
      <c r="N92" s="23">
        <v>36.97</v>
      </c>
      <c r="O92" s="23">
        <v>36.97</v>
      </c>
      <c r="P92" s="23">
        <f t="shared" si="3"/>
        <v>295.76</v>
      </c>
    </row>
    <row r="93" spans="1:16" ht="30" x14ac:dyDescent="0.2">
      <c r="A93" s="15" t="s">
        <v>0</v>
      </c>
      <c r="B93" s="16" t="s">
        <v>0</v>
      </c>
      <c r="C93" s="16" t="s">
        <v>0</v>
      </c>
      <c r="D93" s="2" t="s">
        <v>41</v>
      </c>
      <c r="E93" s="2" t="s">
        <v>50</v>
      </c>
      <c r="F93" s="2" t="s">
        <v>81</v>
      </c>
      <c r="G93" s="6" t="s">
        <v>88</v>
      </c>
      <c r="H93" s="23">
        <v>696.7</v>
      </c>
      <c r="I93" s="23">
        <v>696.7</v>
      </c>
      <c r="J93" s="23">
        <v>696.7</v>
      </c>
      <c r="K93" s="23">
        <v>696.7</v>
      </c>
      <c r="L93" s="23">
        <v>696.7</v>
      </c>
      <c r="M93" s="23">
        <v>696.7</v>
      </c>
      <c r="N93" s="23">
        <v>696.7</v>
      </c>
      <c r="O93" s="23">
        <v>696.7</v>
      </c>
      <c r="P93" s="23">
        <f t="shared" si="3"/>
        <v>5573.5999999999995</v>
      </c>
    </row>
    <row r="94" spans="1:16" ht="15" x14ac:dyDescent="0.2">
      <c r="A94" s="15" t="s">
        <v>112</v>
      </c>
      <c r="B94" s="16" t="s">
        <v>113</v>
      </c>
      <c r="C94" s="4" t="s">
        <v>0</v>
      </c>
      <c r="D94" s="2" t="s">
        <v>39</v>
      </c>
      <c r="E94" s="2" t="s">
        <v>39</v>
      </c>
      <c r="F94" s="2" t="s">
        <v>39</v>
      </c>
      <c r="G94" s="6" t="s">
        <v>39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f t="shared" si="3"/>
        <v>0</v>
      </c>
    </row>
    <row r="95" spans="1:16" ht="45" x14ac:dyDescent="0.2">
      <c r="A95" s="15" t="s">
        <v>0</v>
      </c>
      <c r="B95" s="16" t="s">
        <v>0</v>
      </c>
      <c r="C95" s="4" t="s">
        <v>38</v>
      </c>
      <c r="D95" s="2" t="s">
        <v>39</v>
      </c>
      <c r="E95" s="2" t="s">
        <v>39</v>
      </c>
      <c r="F95" s="2" t="s">
        <v>39</v>
      </c>
      <c r="G95" s="6" t="s">
        <v>39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f t="shared" si="3"/>
        <v>0</v>
      </c>
    </row>
    <row r="96" spans="1:16" ht="15" x14ac:dyDescent="0.2">
      <c r="A96" s="15" t="s">
        <v>114</v>
      </c>
      <c r="B96" s="16" t="s">
        <v>0</v>
      </c>
      <c r="C96" s="4" t="s">
        <v>0</v>
      </c>
      <c r="D96" s="2" t="s">
        <v>39</v>
      </c>
      <c r="E96" s="2" t="s">
        <v>39</v>
      </c>
      <c r="F96" s="2" t="s">
        <v>39</v>
      </c>
      <c r="G96" s="6" t="s">
        <v>39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f t="shared" si="3"/>
        <v>0</v>
      </c>
    </row>
    <row r="97" spans="1:16" ht="15" x14ac:dyDescent="0.2">
      <c r="A97" s="15" t="s">
        <v>0</v>
      </c>
      <c r="B97" s="16" t="s">
        <v>0</v>
      </c>
      <c r="C97" s="16" t="s">
        <v>38</v>
      </c>
      <c r="D97" s="2" t="s">
        <v>39</v>
      </c>
      <c r="E97" s="2" t="s">
        <v>39</v>
      </c>
      <c r="F97" s="2" t="s">
        <v>39</v>
      </c>
      <c r="G97" s="6" t="s">
        <v>39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f t="shared" si="3"/>
        <v>0</v>
      </c>
    </row>
    <row r="98" spans="1:16" ht="15" x14ac:dyDescent="0.2">
      <c r="A98" s="15" t="s">
        <v>115</v>
      </c>
      <c r="B98" s="16" t="s">
        <v>116</v>
      </c>
      <c r="C98" s="16" t="s">
        <v>0</v>
      </c>
      <c r="D98" s="2" t="s">
        <v>39</v>
      </c>
      <c r="E98" s="2" t="s">
        <v>39</v>
      </c>
      <c r="F98" s="2" t="s">
        <v>39</v>
      </c>
      <c r="G98" s="6" t="s">
        <v>39</v>
      </c>
      <c r="H98" s="23">
        <v>2000</v>
      </c>
      <c r="I98" s="23">
        <v>2000</v>
      </c>
      <c r="J98" s="23">
        <v>2000</v>
      </c>
      <c r="K98" s="23">
        <v>2000</v>
      </c>
      <c r="L98" s="23">
        <v>2000</v>
      </c>
      <c r="M98" s="23">
        <v>2000</v>
      </c>
      <c r="N98" s="23">
        <v>2000</v>
      </c>
      <c r="O98" s="23">
        <v>2000</v>
      </c>
      <c r="P98" s="23">
        <f t="shared" si="3"/>
        <v>16000</v>
      </c>
    </row>
    <row r="99" spans="1:16" ht="30" x14ac:dyDescent="0.2">
      <c r="A99" s="15" t="s">
        <v>0</v>
      </c>
      <c r="B99" s="16" t="s">
        <v>0</v>
      </c>
      <c r="C99" s="16" t="s">
        <v>43</v>
      </c>
      <c r="D99" s="2" t="s">
        <v>41</v>
      </c>
      <c r="E99" s="2" t="s">
        <v>68</v>
      </c>
      <c r="F99" s="2" t="s">
        <v>73</v>
      </c>
      <c r="G99" s="6" t="s">
        <v>75</v>
      </c>
      <c r="H99" s="23">
        <v>474.75</v>
      </c>
      <c r="I99" s="23">
        <v>474.75</v>
      </c>
      <c r="J99" s="23">
        <v>474.75</v>
      </c>
      <c r="K99" s="23">
        <v>474.75</v>
      </c>
      <c r="L99" s="23">
        <v>474.75</v>
      </c>
      <c r="M99" s="23">
        <v>474.75</v>
      </c>
      <c r="N99" s="23">
        <v>474.75</v>
      </c>
      <c r="O99" s="23">
        <v>474.75</v>
      </c>
      <c r="P99" s="23">
        <f t="shared" si="3"/>
        <v>3798</v>
      </c>
    </row>
    <row r="100" spans="1:16" ht="30" x14ac:dyDescent="0.2">
      <c r="A100" s="15" t="s">
        <v>0</v>
      </c>
      <c r="B100" s="16" t="s">
        <v>0</v>
      </c>
      <c r="C100" s="16" t="s">
        <v>0</v>
      </c>
      <c r="D100" s="2" t="s">
        <v>41</v>
      </c>
      <c r="E100" s="2" t="s">
        <v>68</v>
      </c>
      <c r="F100" s="2" t="s">
        <v>73</v>
      </c>
      <c r="G100" s="6" t="s">
        <v>74</v>
      </c>
      <c r="H100" s="23">
        <v>1525.25</v>
      </c>
      <c r="I100" s="23">
        <v>1525.25</v>
      </c>
      <c r="J100" s="23">
        <v>1525.25</v>
      </c>
      <c r="K100" s="23">
        <v>1525.25</v>
      </c>
      <c r="L100" s="23">
        <v>1525.25</v>
      </c>
      <c r="M100" s="23">
        <v>1525.25</v>
      </c>
      <c r="N100" s="23">
        <v>1525.25</v>
      </c>
      <c r="O100" s="23">
        <v>1525.25</v>
      </c>
      <c r="P100" s="23">
        <f t="shared" si="3"/>
        <v>12202</v>
      </c>
    </row>
    <row r="101" spans="1:16" ht="45" x14ac:dyDescent="0.2">
      <c r="A101" s="15" t="s">
        <v>117</v>
      </c>
      <c r="B101" s="16" t="s">
        <v>118</v>
      </c>
      <c r="C101" s="4" t="s">
        <v>38</v>
      </c>
      <c r="D101" s="2" t="s">
        <v>39</v>
      </c>
      <c r="E101" s="2" t="s">
        <v>39</v>
      </c>
      <c r="F101" s="2" t="s">
        <v>39</v>
      </c>
      <c r="G101" s="6" t="s">
        <v>39</v>
      </c>
      <c r="H101" s="23">
        <v>63281.599999999999</v>
      </c>
      <c r="I101" s="23">
        <v>65812.84</v>
      </c>
      <c r="J101" s="23">
        <v>68445.350000000006</v>
      </c>
      <c r="K101" s="23">
        <v>68445.350000000006</v>
      </c>
      <c r="L101" s="23">
        <v>68445.350000000006</v>
      </c>
      <c r="M101" s="23">
        <v>68445.350000000006</v>
      </c>
      <c r="N101" s="23">
        <v>68445.350000000006</v>
      </c>
      <c r="O101" s="23">
        <v>68445.350000000006</v>
      </c>
      <c r="P101" s="23">
        <f t="shared" si="3"/>
        <v>539766.53999999992</v>
      </c>
    </row>
    <row r="102" spans="1:16" ht="30" x14ac:dyDescent="0.2">
      <c r="A102" s="15" t="s">
        <v>0</v>
      </c>
      <c r="B102" s="16" t="s">
        <v>0</v>
      </c>
      <c r="C102" s="4" t="s">
        <v>43</v>
      </c>
      <c r="D102" s="2" t="s">
        <v>41</v>
      </c>
      <c r="E102" s="2" t="s">
        <v>68</v>
      </c>
      <c r="F102" s="2" t="s">
        <v>73</v>
      </c>
      <c r="G102" s="6" t="s">
        <v>74</v>
      </c>
      <c r="H102" s="23">
        <v>63281.58</v>
      </c>
      <c r="I102" s="23">
        <v>65812.84</v>
      </c>
      <c r="J102" s="23">
        <v>68445.36</v>
      </c>
      <c r="K102" s="23">
        <v>68445.36</v>
      </c>
      <c r="L102" s="23">
        <v>68445.36</v>
      </c>
      <c r="M102" s="23">
        <v>68445.36</v>
      </c>
      <c r="N102" s="23">
        <v>68445.36</v>
      </c>
      <c r="O102" s="23">
        <v>68445.36</v>
      </c>
      <c r="P102" s="23">
        <f t="shared" si="3"/>
        <v>539766.57999999996</v>
      </c>
    </row>
    <row r="103" spans="1:16" ht="15" x14ac:dyDescent="0.2">
      <c r="A103" s="15" t="s">
        <v>119</v>
      </c>
      <c r="B103" s="16" t="s">
        <v>120</v>
      </c>
      <c r="C103" s="4" t="s">
        <v>0</v>
      </c>
      <c r="D103" s="2" t="s">
        <v>39</v>
      </c>
      <c r="E103" s="2" t="s">
        <v>39</v>
      </c>
      <c r="F103" s="2" t="s">
        <v>39</v>
      </c>
      <c r="G103" s="6" t="s">
        <v>39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f t="shared" si="3"/>
        <v>0</v>
      </c>
    </row>
    <row r="104" spans="1:16" ht="15" x14ac:dyDescent="0.2">
      <c r="A104" s="15" t="s">
        <v>0</v>
      </c>
      <c r="B104" s="16" t="s">
        <v>0</v>
      </c>
      <c r="C104" s="16" t="s">
        <v>38</v>
      </c>
      <c r="D104" s="2" t="s">
        <v>39</v>
      </c>
      <c r="E104" s="2" t="s">
        <v>39</v>
      </c>
      <c r="F104" s="2" t="s">
        <v>39</v>
      </c>
      <c r="G104" s="6" t="s">
        <v>39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f t="shared" si="3"/>
        <v>0</v>
      </c>
    </row>
    <row r="105" spans="1:16" ht="15" x14ac:dyDescent="0.2">
      <c r="A105" s="15" t="s">
        <v>121</v>
      </c>
      <c r="B105" s="16" t="s">
        <v>122</v>
      </c>
      <c r="C105" s="16" t="s">
        <v>0</v>
      </c>
      <c r="D105" s="2" t="s">
        <v>39</v>
      </c>
      <c r="E105" s="2" t="s">
        <v>39</v>
      </c>
      <c r="F105" s="2" t="s">
        <v>39</v>
      </c>
      <c r="G105" s="6" t="s">
        <v>39</v>
      </c>
      <c r="H105" s="23">
        <v>56640.15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f t="shared" si="3"/>
        <v>56640.15</v>
      </c>
    </row>
    <row r="106" spans="1:16" ht="30" x14ac:dyDescent="0.2">
      <c r="A106" s="15" t="s">
        <v>0</v>
      </c>
      <c r="B106" s="16" t="s">
        <v>0</v>
      </c>
      <c r="C106" s="16" t="s">
        <v>43</v>
      </c>
      <c r="D106" s="2" t="s">
        <v>41</v>
      </c>
      <c r="E106" s="2" t="s">
        <v>76</v>
      </c>
      <c r="F106" s="2" t="s">
        <v>73</v>
      </c>
      <c r="G106" s="6" t="s">
        <v>74</v>
      </c>
      <c r="H106" s="23">
        <v>7505.71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f t="shared" si="3"/>
        <v>7505.71</v>
      </c>
    </row>
    <row r="107" spans="1:16" ht="30" x14ac:dyDescent="0.2">
      <c r="A107" s="15" t="s">
        <v>0</v>
      </c>
      <c r="B107" s="16" t="s">
        <v>0</v>
      </c>
      <c r="C107" s="16" t="s">
        <v>0</v>
      </c>
      <c r="D107" s="2" t="s">
        <v>41</v>
      </c>
      <c r="E107" s="2" t="s">
        <v>72</v>
      </c>
      <c r="F107" s="2" t="s">
        <v>73</v>
      </c>
      <c r="G107" s="6" t="s">
        <v>74</v>
      </c>
      <c r="H107" s="23">
        <v>21076.47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f t="shared" si="3"/>
        <v>21076.47</v>
      </c>
    </row>
    <row r="108" spans="1:16" ht="30" x14ac:dyDescent="0.2">
      <c r="A108" s="15" t="s">
        <v>0</v>
      </c>
      <c r="B108" s="16" t="s">
        <v>0</v>
      </c>
      <c r="C108" s="16" t="s">
        <v>0</v>
      </c>
      <c r="D108" s="2" t="s">
        <v>41</v>
      </c>
      <c r="E108" s="2" t="s">
        <v>68</v>
      </c>
      <c r="F108" s="2" t="s">
        <v>73</v>
      </c>
      <c r="G108" s="6" t="s">
        <v>74</v>
      </c>
      <c r="H108" s="23">
        <v>26717.27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f t="shared" si="3"/>
        <v>26717.27</v>
      </c>
    </row>
    <row r="109" spans="1:16" ht="30" x14ac:dyDescent="0.2">
      <c r="A109" s="15" t="s">
        <v>0</v>
      </c>
      <c r="B109" s="16" t="s">
        <v>0</v>
      </c>
      <c r="C109" s="16" t="s">
        <v>0</v>
      </c>
      <c r="D109" s="2" t="s">
        <v>41</v>
      </c>
      <c r="E109" s="2" t="s">
        <v>84</v>
      </c>
      <c r="F109" s="2" t="s">
        <v>73</v>
      </c>
      <c r="G109" s="6" t="s">
        <v>74</v>
      </c>
      <c r="H109" s="23">
        <v>1340.7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f t="shared" si="3"/>
        <v>1340.7</v>
      </c>
    </row>
    <row r="110" spans="1:16" ht="15" x14ac:dyDescent="0.2">
      <c r="A110" s="15" t="s">
        <v>123</v>
      </c>
      <c r="B110" s="16" t="s">
        <v>124</v>
      </c>
      <c r="C110" s="4" t="s">
        <v>0</v>
      </c>
      <c r="D110" s="2" t="s">
        <v>39</v>
      </c>
      <c r="E110" s="2" t="s">
        <v>39</v>
      </c>
      <c r="F110" s="2" t="s">
        <v>39</v>
      </c>
      <c r="G110" s="6" t="s">
        <v>39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f t="shared" si="3"/>
        <v>0</v>
      </c>
    </row>
    <row r="111" spans="1:16" ht="45" x14ac:dyDescent="0.2">
      <c r="A111" s="15" t="s">
        <v>0</v>
      </c>
      <c r="B111" s="16" t="s">
        <v>0</v>
      </c>
      <c r="C111" s="4" t="s">
        <v>38</v>
      </c>
      <c r="D111" s="2" t="s">
        <v>39</v>
      </c>
      <c r="E111" s="2" t="s">
        <v>39</v>
      </c>
      <c r="F111" s="2" t="s">
        <v>39</v>
      </c>
      <c r="G111" s="6" t="s">
        <v>39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f t="shared" si="3"/>
        <v>0</v>
      </c>
    </row>
    <row r="112" spans="1:16" ht="15" x14ac:dyDescent="0.2">
      <c r="A112" s="15" t="s">
        <v>125</v>
      </c>
      <c r="B112" s="16" t="s">
        <v>126</v>
      </c>
      <c r="C112" s="4" t="s">
        <v>0</v>
      </c>
      <c r="D112" s="2" t="s">
        <v>39</v>
      </c>
      <c r="E112" s="2" t="s">
        <v>39</v>
      </c>
      <c r="F112" s="2" t="s">
        <v>39</v>
      </c>
      <c r="G112" s="6" t="s">
        <v>39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f t="shared" si="3"/>
        <v>0</v>
      </c>
    </row>
    <row r="113" spans="1:16" ht="45" x14ac:dyDescent="0.2">
      <c r="A113" s="15" t="s">
        <v>0</v>
      </c>
      <c r="B113" s="16" t="s">
        <v>0</v>
      </c>
      <c r="C113" s="4" t="s">
        <v>38</v>
      </c>
      <c r="D113" s="2" t="s">
        <v>39</v>
      </c>
      <c r="E113" s="2" t="s">
        <v>39</v>
      </c>
      <c r="F113" s="2" t="s">
        <v>39</v>
      </c>
      <c r="G113" s="6" t="s">
        <v>39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f t="shared" si="3"/>
        <v>0</v>
      </c>
    </row>
    <row r="114" spans="1:16" ht="15" x14ac:dyDescent="0.2">
      <c r="A114" s="15" t="s">
        <v>127</v>
      </c>
      <c r="B114" s="16" t="s">
        <v>128</v>
      </c>
      <c r="C114" s="4" t="s">
        <v>0</v>
      </c>
      <c r="D114" s="2" t="s">
        <v>39</v>
      </c>
      <c r="E114" s="2" t="s">
        <v>39</v>
      </c>
      <c r="F114" s="2" t="s">
        <v>39</v>
      </c>
      <c r="G114" s="6" t="s">
        <v>39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f t="shared" si="3"/>
        <v>0</v>
      </c>
    </row>
    <row r="115" spans="1:16" ht="45" x14ac:dyDescent="0.2">
      <c r="A115" s="15" t="s">
        <v>0</v>
      </c>
      <c r="B115" s="16" t="s">
        <v>0</v>
      </c>
      <c r="C115" s="4" t="s">
        <v>38</v>
      </c>
      <c r="D115" s="2" t="s">
        <v>39</v>
      </c>
      <c r="E115" s="2" t="s">
        <v>39</v>
      </c>
      <c r="F115" s="2" t="s">
        <v>39</v>
      </c>
      <c r="G115" s="6" t="s">
        <v>39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f t="shared" si="3"/>
        <v>0</v>
      </c>
    </row>
    <row r="116" spans="1:16" ht="15" x14ac:dyDescent="0.2">
      <c r="A116" s="15" t="s">
        <v>129</v>
      </c>
      <c r="B116" s="16" t="s">
        <v>130</v>
      </c>
      <c r="C116" s="4" t="s">
        <v>0</v>
      </c>
      <c r="D116" s="2" t="s">
        <v>39</v>
      </c>
      <c r="E116" s="2" t="s">
        <v>39</v>
      </c>
      <c r="F116" s="2" t="s">
        <v>39</v>
      </c>
      <c r="G116" s="6" t="s">
        <v>39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f t="shared" si="3"/>
        <v>0</v>
      </c>
    </row>
    <row r="117" spans="1:16" ht="45" x14ac:dyDescent="0.2">
      <c r="A117" s="15" t="s">
        <v>0</v>
      </c>
      <c r="B117" s="16" t="s">
        <v>0</v>
      </c>
      <c r="C117" s="4" t="s">
        <v>38</v>
      </c>
      <c r="D117" s="2" t="s">
        <v>39</v>
      </c>
      <c r="E117" s="2" t="s">
        <v>39</v>
      </c>
      <c r="F117" s="2" t="s">
        <v>39</v>
      </c>
      <c r="G117" s="6" t="s">
        <v>39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f t="shared" si="3"/>
        <v>0</v>
      </c>
    </row>
    <row r="118" spans="1:16" ht="15" x14ac:dyDescent="0.2">
      <c r="A118" s="15" t="s">
        <v>131</v>
      </c>
      <c r="B118" s="16" t="s">
        <v>132</v>
      </c>
      <c r="C118" s="4" t="s">
        <v>0</v>
      </c>
      <c r="D118" s="2" t="s">
        <v>39</v>
      </c>
      <c r="E118" s="2" t="s">
        <v>39</v>
      </c>
      <c r="F118" s="2" t="s">
        <v>39</v>
      </c>
      <c r="G118" s="6" t="s">
        <v>39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f t="shared" si="3"/>
        <v>0</v>
      </c>
    </row>
    <row r="119" spans="1:16" ht="45" x14ac:dyDescent="0.2">
      <c r="A119" s="15" t="s">
        <v>0</v>
      </c>
      <c r="B119" s="16" t="s">
        <v>0</v>
      </c>
      <c r="C119" s="4" t="s">
        <v>38</v>
      </c>
      <c r="D119" s="2" t="s">
        <v>39</v>
      </c>
      <c r="E119" s="2" t="s">
        <v>39</v>
      </c>
      <c r="F119" s="2" t="s">
        <v>39</v>
      </c>
      <c r="G119" s="6" t="s">
        <v>39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f t="shared" si="3"/>
        <v>0</v>
      </c>
    </row>
    <row r="120" spans="1:16" ht="15" x14ac:dyDescent="0.2">
      <c r="A120" s="15" t="s">
        <v>133</v>
      </c>
      <c r="B120" s="16" t="s">
        <v>134</v>
      </c>
      <c r="C120" s="4" t="s">
        <v>0</v>
      </c>
      <c r="D120" s="2" t="s">
        <v>39</v>
      </c>
      <c r="E120" s="2" t="s">
        <v>39</v>
      </c>
      <c r="F120" s="2" t="s">
        <v>39</v>
      </c>
      <c r="G120" s="6" t="s">
        <v>39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f t="shared" si="3"/>
        <v>0</v>
      </c>
    </row>
    <row r="121" spans="1:16" ht="45" x14ac:dyDescent="0.2">
      <c r="A121" s="15" t="s">
        <v>0</v>
      </c>
      <c r="B121" s="16" t="s">
        <v>0</v>
      </c>
      <c r="C121" s="4" t="s">
        <v>38</v>
      </c>
      <c r="D121" s="2" t="s">
        <v>39</v>
      </c>
      <c r="E121" s="2" t="s">
        <v>39</v>
      </c>
      <c r="F121" s="2" t="s">
        <v>39</v>
      </c>
      <c r="G121" s="6" t="s">
        <v>39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f t="shared" si="3"/>
        <v>0</v>
      </c>
    </row>
    <row r="122" spans="1:16" ht="15" x14ac:dyDescent="0.2">
      <c r="A122" s="15" t="s">
        <v>135</v>
      </c>
      <c r="B122" s="16" t="s">
        <v>136</v>
      </c>
      <c r="C122" s="4" t="s">
        <v>0</v>
      </c>
      <c r="D122" s="2" t="s">
        <v>39</v>
      </c>
      <c r="E122" s="2" t="s">
        <v>39</v>
      </c>
      <c r="F122" s="2" t="s">
        <v>39</v>
      </c>
      <c r="G122" s="6" t="s">
        <v>39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f t="shared" si="3"/>
        <v>0</v>
      </c>
    </row>
    <row r="123" spans="1:16" ht="45" x14ac:dyDescent="0.2">
      <c r="A123" s="15" t="s">
        <v>0</v>
      </c>
      <c r="B123" s="16" t="s">
        <v>0</v>
      </c>
      <c r="C123" s="4" t="s">
        <v>38</v>
      </c>
      <c r="D123" s="2" t="s">
        <v>39</v>
      </c>
      <c r="E123" s="2" t="s">
        <v>39</v>
      </c>
      <c r="F123" s="2" t="s">
        <v>39</v>
      </c>
      <c r="G123" s="6" t="s">
        <v>39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f t="shared" si="3"/>
        <v>0</v>
      </c>
    </row>
    <row r="124" spans="1:16" ht="15" x14ac:dyDescent="0.2">
      <c r="A124" s="15" t="s">
        <v>137</v>
      </c>
      <c r="B124" s="16" t="s">
        <v>138</v>
      </c>
      <c r="C124" s="4" t="s">
        <v>0</v>
      </c>
      <c r="D124" s="2" t="s">
        <v>39</v>
      </c>
      <c r="E124" s="2" t="s">
        <v>39</v>
      </c>
      <c r="F124" s="2" t="s">
        <v>39</v>
      </c>
      <c r="G124" s="6" t="s">
        <v>39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f t="shared" si="3"/>
        <v>0</v>
      </c>
    </row>
    <row r="125" spans="1:16" ht="45" x14ac:dyDescent="0.2">
      <c r="A125" s="15" t="s">
        <v>0</v>
      </c>
      <c r="B125" s="16" t="s">
        <v>0</v>
      </c>
      <c r="C125" s="4" t="s">
        <v>38</v>
      </c>
      <c r="D125" s="2" t="s">
        <v>39</v>
      </c>
      <c r="E125" s="2" t="s">
        <v>39</v>
      </c>
      <c r="F125" s="2" t="s">
        <v>39</v>
      </c>
      <c r="G125" s="6" t="s">
        <v>39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f t="shared" si="3"/>
        <v>0</v>
      </c>
    </row>
    <row r="126" spans="1:16" ht="15" x14ac:dyDescent="0.2">
      <c r="A126" s="15" t="s">
        <v>139</v>
      </c>
      <c r="B126" s="16" t="s">
        <v>140</v>
      </c>
      <c r="C126" s="4" t="s">
        <v>0</v>
      </c>
      <c r="D126" s="2" t="s">
        <v>39</v>
      </c>
      <c r="E126" s="2" t="s">
        <v>39</v>
      </c>
      <c r="F126" s="2" t="s">
        <v>39</v>
      </c>
      <c r="G126" s="6" t="s">
        <v>39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f t="shared" si="3"/>
        <v>0</v>
      </c>
    </row>
    <row r="127" spans="1:16" ht="45" x14ac:dyDescent="0.2">
      <c r="A127" s="15" t="s">
        <v>0</v>
      </c>
      <c r="B127" s="16" t="s">
        <v>0</v>
      </c>
      <c r="C127" s="4" t="s">
        <v>38</v>
      </c>
      <c r="D127" s="2" t="s">
        <v>39</v>
      </c>
      <c r="E127" s="2" t="s">
        <v>39</v>
      </c>
      <c r="F127" s="2" t="s">
        <v>39</v>
      </c>
      <c r="G127" s="6" t="s">
        <v>39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f t="shared" si="3"/>
        <v>0</v>
      </c>
    </row>
    <row r="128" spans="1:16" ht="15" x14ac:dyDescent="0.2">
      <c r="A128" s="15" t="s">
        <v>141</v>
      </c>
      <c r="B128" s="16" t="s">
        <v>142</v>
      </c>
      <c r="C128" s="4" t="s">
        <v>0</v>
      </c>
      <c r="D128" s="2" t="s">
        <v>39</v>
      </c>
      <c r="E128" s="2" t="s">
        <v>39</v>
      </c>
      <c r="F128" s="2" t="s">
        <v>39</v>
      </c>
      <c r="G128" s="6" t="s">
        <v>39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f t="shared" si="3"/>
        <v>0</v>
      </c>
    </row>
    <row r="129" spans="1:16" ht="45" x14ac:dyDescent="0.2">
      <c r="A129" s="15" t="s">
        <v>0</v>
      </c>
      <c r="B129" s="16" t="s">
        <v>0</v>
      </c>
      <c r="C129" s="4" t="s">
        <v>38</v>
      </c>
      <c r="D129" s="2" t="s">
        <v>39</v>
      </c>
      <c r="E129" s="2" t="s">
        <v>39</v>
      </c>
      <c r="F129" s="2" t="s">
        <v>39</v>
      </c>
      <c r="G129" s="6" t="s">
        <v>39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f t="shared" si="3"/>
        <v>0</v>
      </c>
    </row>
    <row r="130" spans="1:16" ht="15" x14ac:dyDescent="0.2">
      <c r="A130" s="15" t="s">
        <v>143</v>
      </c>
      <c r="B130" s="16" t="s">
        <v>144</v>
      </c>
      <c r="C130" s="4" t="s">
        <v>0</v>
      </c>
      <c r="D130" s="2" t="s">
        <v>39</v>
      </c>
      <c r="E130" s="2" t="s">
        <v>39</v>
      </c>
      <c r="F130" s="2" t="s">
        <v>39</v>
      </c>
      <c r="G130" s="6" t="s">
        <v>39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f t="shared" si="3"/>
        <v>0</v>
      </c>
    </row>
    <row r="131" spans="1:16" ht="45" x14ac:dyDescent="0.2">
      <c r="A131" s="15" t="s">
        <v>0</v>
      </c>
      <c r="B131" s="16" t="s">
        <v>0</v>
      </c>
      <c r="C131" s="4" t="s">
        <v>38</v>
      </c>
      <c r="D131" s="2" t="s">
        <v>39</v>
      </c>
      <c r="E131" s="2" t="s">
        <v>39</v>
      </c>
      <c r="F131" s="2" t="s">
        <v>39</v>
      </c>
      <c r="G131" s="6" t="s">
        <v>39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f t="shared" si="3"/>
        <v>0</v>
      </c>
    </row>
    <row r="132" spans="1:16" ht="15" x14ac:dyDescent="0.2">
      <c r="A132" s="15" t="s">
        <v>145</v>
      </c>
      <c r="B132" s="16" t="s">
        <v>146</v>
      </c>
      <c r="C132" s="4" t="s">
        <v>0</v>
      </c>
      <c r="D132" s="2" t="s">
        <v>39</v>
      </c>
      <c r="E132" s="2" t="s">
        <v>39</v>
      </c>
      <c r="F132" s="2" t="s">
        <v>39</v>
      </c>
      <c r="G132" s="6" t="s">
        <v>39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f t="shared" si="3"/>
        <v>0</v>
      </c>
    </row>
    <row r="133" spans="1:16" ht="45" x14ac:dyDescent="0.2">
      <c r="A133" s="15" t="s">
        <v>0</v>
      </c>
      <c r="B133" s="16" t="s">
        <v>0</v>
      </c>
      <c r="C133" s="4" t="s">
        <v>38</v>
      </c>
      <c r="D133" s="2" t="s">
        <v>39</v>
      </c>
      <c r="E133" s="2" t="s">
        <v>39</v>
      </c>
      <c r="F133" s="2" t="s">
        <v>39</v>
      </c>
      <c r="G133" s="6" t="s">
        <v>39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f t="shared" si="3"/>
        <v>0</v>
      </c>
    </row>
    <row r="134" spans="1:16" ht="15" x14ac:dyDescent="0.2">
      <c r="A134" s="15" t="s">
        <v>147</v>
      </c>
      <c r="B134" s="16" t="s">
        <v>148</v>
      </c>
      <c r="C134" s="4" t="s">
        <v>0</v>
      </c>
      <c r="D134" s="2" t="s">
        <v>39</v>
      </c>
      <c r="E134" s="2" t="s">
        <v>39</v>
      </c>
      <c r="F134" s="2" t="s">
        <v>39</v>
      </c>
      <c r="G134" s="6" t="s">
        <v>39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f t="shared" si="3"/>
        <v>0</v>
      </c>
    </row>
    <row r="135" spans="1:16" ht="45" x14ac:dyDescent="0.2">
      <c r="A135" s="15" t="s">
        <v>0</v>
      </c>
      <c r="B135" s="16" t="s">
        <v>0</v>
      </c>
      <c r="C135" s="4" t="s">
        <v>38</v>
      </c>
      <c r="D135" s="2" t="s">
        <v>39</v>
      </c>
      <c r="E135" s="2" t="s">
        <v>39</v>
      </c>
      <c r="F135" s="2" t="s">
        <v>39</v>
      </c>
      <c r="G135" s="6" t="s">
        <v>39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f t="shared" si="3"/>
        <v>0</v>
      </c>
    </row>
    <row r="136" spans="1:16" ht="15" x14ac:dyDescent="0.2">
      <c r="A136" s="15" t="s">
        <v>149</v>
      </c>
      <c r="B136" s="16" t="s">
        <v>150</v>
      </c>
      <c r="C136" s="4" t="s">
        <v>0</v>
      </c>
      <c r="D136" s="2" t="s">
        <v>39</v>
      </c>
      <c r="E136" s="2" t="s">
        <v>39</v>
      </c>
      <c r="F136" s="2" t="s">
        <v>39</v>
      </c>
      <c r="G136" s="6" t="s">
        <v>39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f t="shared" si="3"/>
        <v>0</v>
      </c>
    </row>
    <row r="137" spans="1:16" ht="45" x14ac:dyDescent="0.2">
      <c r="A137" s="15" t="s">
        <v>0</v>
      </c>
      <c r="B137" s="16" t="s">
        <v>0</v>
      </c>
      <c r="C137" s="4" t="s">
        <v>38</v>
      </c>
      <c r="D137" s="2" t="s">
        <v>39</v>
      </c>
      <c r="E137" s="2" t="s">
        <v>39</v>
      </c>
      <c r="F137" s="2" t="s">
        <v>39</v>
      </c>
      <c r="G137" s="6" t="s">
        <v>39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f t="shared" si="3"/>
        <v>0</v>
      </c>
    </row>
    <row r="138" spans="1:16" ht="15" x14ac:dyDescent="0.2">
      <c r="A138" s="15" t="s">
        <v>151</v>
      </c>
      <c r="B138" s="16" t="s">
        <v>152</v>
      </c>
      <c r="C138" s="4" t="s">
        <v>0</v>
      </c>
      <c r="D138" s="2" t="s">
        <v>39</v>
      </c>
      <c r="E138" s="2" t="s">
        <v>39</v>
      </c>
      <c r="F138" s="2" t="s">
        <v>39</v>
      </c>
      <c r="G138" s="6" t="s">
        <v>39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f t="shared" si="3"/>
        <v>0</v>
      </c>
    </row>
    <row r="139" spans="1:16" ht="45" x14ac:dyDescent="0.2">
      <c r="A139" s="15" t="s">
        <v>0</v>
      </c>
      <c r="B139" s="16" t="s">
        <v>0</v>
      </c>
      <c r="C139" s="4" t="s">
        <v>38</v>
      </c>
      <c r="D139" s="2" t="s">
        <v>39</v>
      </c>
      <c r="E139" s="2" t="s">
        <v>39</v>
      </c>
      <c r="F139" s="2" t="s">
        <v>39</v>
      </c>
      <c r="G139" s="6" t="s">
        <v>39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f t="shared" si="3"/>
        <v>0</v>
      </c>
    </row>
    <row r="140" spans="1:16" ht="15" x14ac:dyDescent="0.2">
      <c r="A140" s="15" t="s">
        <v>153</v>
      </c>
      <c r="B140" s="16" t="s">
        <v>154</v>
      </c>
      <c r="C140" s="4" t="s">
        <v>0</v>
      </c>
      <c r="D140" s="2" t="s">
        <v>39</v>
      </c>
      <c r="E140" s="2" t="s">
        <v>39</v>
      </c>
      <c r="F140" s="2" t="s">
        <v>39</v>
      </c>
      <c r="G140" s="6" t="s">
        <v>39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f t="shared" si="3"/>
        <v>0</v>
      </c>
    </row>
    <row r="141" spans="1:16" ht="45" x14ac:dyDescent="0.2">
      <c r="A141" s="15" t="s">
        <v>0</v>
      </c>
      <c r="B141" s="16" t="s">
        <v>0</v>
      </c>
      <c r="C141" s="4" t="s">
        <v>38</v>
      </c>
      <c r="D141" s="2" t="s">
        <v>39</v>
      </c>
      <c r="E141" s="2" t="s">
        <v>39</v>
      </c>
      <c r="F141" s="2" t="s">
        <v>39</v>
      </c>
      <c r="G141" s="6" t="s">
        <v>39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f t="shared" si="3"/>
        <v>0</v>
      </c>
    </row>
    <row r="142" spans="1:16" ht="15" x14ac:dyDescent="0.2">
      <c r="A142" s="15" t="s">
        <v>155</v>
      </c>
      <c r="B142" s="16" t="s">
        <v>156</v>
      </c>
      <c r="C142" s="4" t="s">
        <v>0</v>
      </c>
      <c r="D142" s="2" t="s">
        <v>39</v>
      </c>
      <c r="E142" s="2" t="s">
        <v>39</v>
      </c>
      <c r="F142" s="2" t="s">
        <v>39</v>
      </c>
      <c r="G142" s="6" t="s">
        <v>39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f t="shared" si="3"/>
        <v>0</v>
      </c>
    </row>
    <row r="143" spans="1:16" ht="45" x14ac:dyDescent="0.2">
      <c r="A143" s="15" t="s">
        <v>0</v>
      </c>
      <c r="B143" s="16" t="s">
        <v>0</v>
      </c>
      <c r="C143" s="4" t="s">
        <v>38</v>
      </c>
      <c r="D143" s="2" t="s">
        <v>39</v>
      </c>
      <c r="E143" s="2" t="s">
        <v>39</v>
      </c>
      <c r="F143" s="2" t="s">
        <v>39</v>
      </c>
      <c r="G143" s="6" t="s">
        <v>39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f t="shared" si="3"/>
        <v>0</v>
      </c>
    </row>
    <row r="144" spans="1:16" ht="15" x14ac:dyDescent="0.2">
      <c r="A144" s="15" t="s">
        <v>157</v>
      </c>
      <c r="B144" s="16" t="s">
        <v>158</v>
      </c>
      <c r="C144" s="4" t="s">
        <v>0</v>
      </c>
      <c r="D144" s="2" t="s">
        <v>39</v>
      </c>
      <c r="E144" s="2" t="s">
        <v>39</v>
      </c>
      <c r="F144" s="2" t="s">
        <v>39</v>
      </c>
      <c r="G144" s="6" t="s">
        <v>39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f t="shared" si="3"/>
        <v>0</v>
      </c>
    </row>
    <row r="145" spans="1:16" ht="45" x14ac:dyDescent="0.2">
      <c r="A145" s="15" t="s">
        <v>0</v>
      </c>
      <c r="B145" s="16" t="s">
        <v>0</v>
      </c>
      <c r="C145" s="4" t="s">
        <v>38</v>
      </c>
      <c r="D145" s="2" t="s">
        <v>39</v>
      </c>
      <c r="E145" s="2" t="s">
        <v>39</v>
      </c>
      <c r="F145" s="2" t="s">
        <v>39</v>
      </c>
      <c r="G145" s="6" t="s">
        <v>39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f t="shared" si="3"/>
        <v>0</v>
      </c>
    </row>
    <row r="146" spans="1:16" ht="15" x14ac:dyDescent="0.2">
      <c r="A146" s="15" t="s">
        <v>159</v>
      </c>
      <c r="B146" s="16" t="s">
        <v>160</v>
      </c>
      <c r="C146" s="4" t="s">
        <v>0</v>
      </c>
      <c r="D146" s="2" t="s">
        <v>39</v>
      </c>
      <c r="E146" s="2" t="s">
        <v>39</v>
      </c>
      <c r="F146" s="2" t="s">
        <v>39</v>
      </c>
      <c r="G146" s="6" t="s">
        <v>39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f t="shared" si="3"/>
        <v>0</v>
      </c>
    </row>
    <row r="147" spans="1:16" ht="15" x14ac:dyDescent="0.2">
      <c r="A147" s="15" t="s">
        <v>0</v>
      </c>
      <c r="B147" s="16" t="s">
        <v>0</v>
      </c>
      <c r="C147" s="16" t="s">
        <v>38</v>
      </c>
      <c r="D147" s="2" t="s">
        <v>39</v>
      </c>
      <c r="E147" s="2" t="s">
        <v>39</v>
      </c>
      <c r="F147" s="2" t="s">
        <v>39</v>
      </c>
      <c r="G147" s="6" t="s">
        <v>39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f t="shared" si="3"/>
        <v>0</v>
      </c>
    </row>
    <row r="148" spans="1:16" ht="15" x14ac:dyDescent="0.2">
      <c r="A148" s="15" t="s">
        <v>161</v>
      </c>
      <c r="B148" s="16" t="s">
        <v>162</v>
      </c>
      <c r="C148" s="16" t="s">
        <v>0</v>
      </c>
      <c r="D148" s="2" t="s">
        <v>39</v>
      </c>
      <c r="E148" s="2" t="s">
        <v>39</v>
      </c>
      <c r="F148" s="2" t="s">
        <v>39</v>
      </c>
      <c r="G148" s="6" t="s">
        <v>39</v>
      </c>
      <c r="H148" s="23">
        <v>837840.72</v>
      </c>
      <c r="I148" s="23">
        <v>287999.03999999998</v>
      </c>
      <c r="J148" s="23">
        <v>289729.5</v>
      </c>
      <c r="K148" s="23">
        <v>289729.5</v>
      </c>
      <c r="L148" s="23">
        <v>289729.5</v>
      </c>
      <c r="M148" s="23">
        <v>289729.5</v>
      </c>
      <c r="N148" s="23">
        <v>289729.5</v>
      </c>
      <c r="O148" s="23">
        <v>289729.5</v>
      </c>
      <c r="P148" s="23">
        <f t="shared" ref="P148:P211" si="4">H148+I148+J148+K148+L148+M148+N148+O148</f>
        <v>2864216.76</v>
      </c>
    </row>
    <row r="149" spans="1:16" ht="30" x14ac:dyDescent="0.2">
      <c r="A149" s="15" t="s">
        <v>0</v>
      </c>
      <c r="B149" s="16" t="s">
        <v>0</v>
      </c>
      <c r="C149" s="4" t="s">
        <v>43</v>
      </c>
      <c r="D149" s="2" t="s">
        <v>41</v>
      </c>
      <c r="E149" s="2" t="s">
        <v>39</v>
      </c>
      <c r="F149" s="2" t="s">
        <v>39</v>
      </c>
      <c r="G149" s="6" t="s">
        <v>39</v>
      </c>
      <c r="H149" s="23">
        <v>837840.72</v>
      </c>
      <c r="I149" s="23">
        <v>287999.03999999998</v>
      </c>
      <c r="J149" s="23">
        <v>289729.5</v>
      </c>
      <c r="K149" s="23">
        <v>289729.5</v>
      </c>
      <c r="L149" s="23">
        <v>289729.5</v>
      </c>
      <c r="M149" s="23">
        <v>289729.5</v>
      </c>
      <c r="N149" s="23">
        <v>289729.5</v>
      </c>
      <c r="O149" s="23">
        <v>289729.5</v>
      </c>
      <c r="P149" s="23">
        <f t="shared" si="4"/>
        <v>2864216.76</v>
      </c>
    </row>
    <row r="150" spans="1:16" ht="45" x14ac:dyDescent="0.2">
      <c r="A150" s="15" t="s">
        <v>163</v>
      </c>
      <c r="B150" s="16" t="s">
        <v>164</v>
      </c>
      <c r="C150" s="4" t="s">
        <v>38</v>
      </c>
      <c r="D150" s="2" t="s">
        <v>39</v>
      </c>
      <c r="E150" s="2" t="s">
        <v>39</v>
      </c>
      <c r="F150" s="2" t="s">
        <v>39</v>
      </c>
      <c r="G150" s="6" t="s">
        <v>39</v>
      </c>
      <c r="H150" s="23">
        <v>0</v>
      </c>
      <c r="I150" s="23">
        <v>50202.7</v>
      </c>
      <c r="J150" s="23">
        <v>50202.7</v>
      </c>
      <c r="K150" s="23">
        <v>50202.7</v>
      </c>
      <c r="L150" s="23">
        <v>50202.7</v>
      </c>
      <c r="M150" s="23">
        <v>50202.7</v>
      </c>
      <c r="N150" s="23">
        <v>50202.7</v>
      </c>
      <c r="O150" s="23">
        <v>50202.7</v>
      </c>
      <c r="P150" s="23">
        <f t="shared" si="4"/>
        <v>351418.9</v>
      </c>
    </row>
    <row r="151" spans="1:16" ht="30" x14ac:dyDescent="0.2">
      <c r="A151" s="15" t="s">
        <v>0</v>
      </c>
      <c r="B151" s="16" t="s">
        <v>0</v>
      </c>
      <c r="C151" s="4" t="s">
        <v>43</v>
      </c>
      <c r="D151" s="2" t="s">
        <v>41</v>
      </c>
      <c r="E151" s="2" t="s">
        <v>72</v>
      </c>
      <c r="F151" s="2" t="s">
        <v>165</v>
      </c>
      <c r="G151" s="6" t="s">
        <v>74</v>
      </c>
      <c r="H151" s="23">
        <v>0</v>
      </c>
      <c r="I151" s="23">
        <v>50202.7</v>
      </c>
      <c r="J151" s="23">
        <v>50202.7</v>
      </c>
      <c r="K151" s="23">
        <v>50202.7</v>
      </c>
      <c r="L151" s="23">
        <v>50202.7</v>
      </c>
      <c r="M151" s="23">
        <v>50202.7</v>
      </c>
      <c r="N151" s="23">
        <v>50202.7</v>
      </c>
      <c r="O151" s="23">
        <v>50202.7</v>
      </c>
      <c r="P151" s="23">
        <f t="shared" si="4"/>
        <v>351418.9</v>
      </c>
    </row>
    <row r="152" spans="1:16" ht="45" x14ac:dyDescent="0.2">
      <c r="A152" s="15" t="s">
        <v>166</v>
      </c>
      <c r="B152" s="16" t="s">
        <v>167</v>
      </c>
      <c r="C152" s="4" t="s">
        <v>38</v>
      </c>
      <c r="D152" s="2" t="s">
        <v>39</v>
      </c>
      <c r="E152" s="2" t="s">
        <v>39</v>
      </c>
      <c r="F152" s="2" t="s">
        <v>39</v>
      </c>
      <c r="G152" s="6" t="s">
        <v>39</v>
      </c>
      <c r="H152" s="23">
        <v>812840.72</v>
      </c>
      <c r="I152" s="23">
        <v>153596.79999999999</v>
      </c>
      <c r="J152" s="23">
        <v>153596.79999999999</v>
      </c>
      <c r="K152" s="23">
        <v>153596.79999999999</v>
      </c>
      <c r="L152" s="23">
        <v>153596.79999999999</v>
      </c>
      <c r="M152" s="23">
        <v>153596.79999999999</v>
      </c>
      <c r="N152" s="23">
        <v>153596.79999999999</v>
      </c>
      <c r="O152" s="23">
        <v>153596.79999999999</v>
      </c>
      <c r="P152" s="23">
        <f t="shared" si="4"/>
        <v>1888018.3200000003</v>
      </c>
    </row>
    <row r="153" spans="1:16" ht="30" x14ac:dyDescent="0.2">
      <c r="A153" s="15" t="s">
        <v>0</v>
      </c>
      <c r="B153" s="16" t="s">
        <v>0</v>
      </c>
      <c r="C153" s="16" t="s">
        <v>43</v>
      </c>
      <c r="D153" s="2" t="s">
        <v>41</v>
      </c>
      <c r="E153" s="2" t="s">
        <v>72</v>
      </c>
      <c r="F153" s="2" t="s">
        <v>165</v>
      </c>
      <c r="G153" s="6" t="s">
        <v>74</v>
      </c>
      <c r="H153" s="23">
        <v>633101.43000000005</v>
      </c>
      <c r="I153" s="23">
        <v>153596.79999999999</v>
      </c>
      <c r="J153" s="23">
        <v>153596.79999999999</v>
      </c>
      <c r="K153" s="23">
        <v>153596.79999999999</v>
      </c>
      <c r="L153" s="23">
        <v>153596.79999999999</v>
      </c>
      <c r="M153" s="23">
        <v>153596.79999999999</v>
      </c>
      <c r="N153" s="23">
        <v>153596.79999999999</v>
      </c>
      <c r="O153" s="23">
        <v>153596.79999999999</v>
      </c>
      <c r="P153" s="23">
        <f t="shared" si="4"/>
        <v>1708279.0300000003</v>
      </c>
    </row>
    <row r="154" spans="1:16" ht="30" x14ac:dyDescent="0.2">
      <c r="A154" s="15" t="s">
        <v>0</v>
      </c>
      <c r="B154" s="16" t="s">
        <v>0</v>
      </c>
      <c r="C154" s="16" t="s">
        <v>0</v>
      </c>
      <c r="D154" s="2" t="s">
        <v>41</v>
      </c>
      <c r="E154" s="2" t="s">
        <v>68</v>
      </c>
      <c r="F154" s="2" t="s">
        <v>165</v>
      </c>
      <c r="G154" s="6" t="s">
        <v>74</v>
      </c>
      <c r="H154" s="23">
        <v>169840.21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f t="shared" si="4"/>
        <v>169840.21</v>
      </c>
    </row>
    <row r="155" spans="1:16" ht="30" x14ac:dyDescent="0.2">
      <c r="A155" s="15" t="s">
        <v>0</v>
      </c>
      <c r="B155" s="16" t="s">
        <v>0</v>
      </c>
      <c r="C155" s="16" t="s">
        <v>0</v>
      </c>
      <c r="D155" s="2" t="s">
        <v>41</v>
      </c>
      <c r="E155" s="2" t="s">
        <v>76</v>
      </c>
      <c r="F155" s="2" t="s">
        <v>165</v>
      </c>
      <c r="G155" s="6" t="s">
        <v>74</v>
      </c>
      <c r="H155" s="23">
        <v>9899.08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f t="shared" si="4"/>
        <v>9899.08</v>
      </c>
    </row>
    <row r="156" spans="1:16" ht="45" x14ac:dyDescent="0.2">
      <c r="A156" s="15" t="s">
        <v>168</v>
      </c>
      <c r="B156" s="16" t="s">
        <v>169</v>
      </c>
      <c r="C156" s="4" t="s">
        <v>38</v>
      </c>
      <c r="D156" s="2" t="s">
        <v>39</v>
      </c>
      <c r="E156" s="2" t="s">
        <v>39</v>
      </c>
      <c r="F156" s="2" t="s">
        <v>39</v>
      </c>
      <c r="G156" s="6" t="s">
        <v>39</v>
      </c>
      <c r="H156" s="23">
        <v>812840.72</v>
      </c>
      <c r="I156" s="23">
        <v>153596.79999999999</v>
      </c>
      <c r="J156" s="23">
        <v>153596.79999999999</v>
      </c>
      <c r="K156" s="23">
        <v>153596.79999999999</v>
      </c>
      <c r="L156" s="23">
        <v>153596.79999999999</v>
      </c>
      <c r="M156" s="23">
        <v>153596.79999999999</v>
      </c>
      <c r="N156" s="23">
        <v>153596.79999999999</v>
      </c>
      <c r="O156" s="23">
        <v>153596.79999999999</v>
      </c>
      <c r="P156" s="23">
        <f t="shared" si="4"/>
        <v>1888018.3200000003</v>
      </c>
    </row>
    <row r="157" spans="1:16" ht="30" x14ac:dyDescent="0.2">
      <c r="A157" s="15" t="s">
        <v>0</v>
      </c>
      <c r="B157" s="16" t="s">
        <v>0</v>
      </c>
      <c r="C157" s="16" t="s">
        <v>43</v>
      </c>
      <c r="D157" s="2" t="s">
        <v>41</v>
      </c>
      <c r="E157" s="2" t="s">
        <v>68</v>
      </c>
      <c r="F157" s="2" t="s">
        <v>165</v>
      </c>
      <c r="G157" s="6" t="s">
        <v>74</v>
      </c>
      <c r="H157" s="23">
        <v>169840.21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f t="shared" si="4"/>
        <v>169840.21</v>
      </c>
    </row>
    <row r="158" spans="1:16" ht="30" x14ac:dyDescent="0.2">
      <c r="A158" s="15" t="s">
        <v>0</v>
      </c>
      <c r="B158" s="16" t="s">
        <v>0</v>
      </c>
      <c r="C158" s="16" t="s">
        <v>0</v>
      </c>
      <c r="D158" s="2" t="s">
        <v>41</v>
      </c>
      <c r="E158" s="2" t="s">
        <v>72</v>
      </c>
      <c r="F158" s="2" t="s">
        <v>165</v>
      </c>
      <c r="G158" s="6" t="s">
        <v>74</v>
      </c>
      <c r="H158" s="23">
        <v>633101.43000000005</v>
      </c>
      <c r="I158" s="23">
        <v>153596.79999999999</v>
      </c>
      <c r="J158" s="23">
        <v>153596.79999999999</v>
      </c>
      <c r="K158" s="23">
        <v>153596.79999999999</v>
      </c>
      <c r="L158" s="23">
        <v>153596.79999999999</v>
      </c>
      <c r="M158" s="23">
        <v>153596.79999999999</v>
      </c>
      <c r="N158" s="23">
        <v>153596.79999999999</v>
      </c>
      <c r="O158" s="23">
        <v>153596.79999999999</v>
      </c>
      <c r="P158" s="23">
        <f t="shared" si="4"/>
        <v>1708279.0300000003</v>
      </c>
    </row>
    <row r="159" spans="1:16" ht="30" x14ac:dyDescent="0.2">
      <c r="A159" s="15" t="s">
        <v>0</v>
      </c>
      <c r="B159" s="16" t="s">
        <v>0</v>
      </c>
      <c r="C159" s="16" t="s">
        <v>0</v>
      </c>
      <c r="D159" s="2" t="s">
        <v>41</v>
      </c>
      <c r="E159" s="2" t="s">
        <v>76</v>
      </c>
      <c r="F159" s="2" t="s">
        <v>165</v>
      </c>
      <c r="G159" s="6" t="s">
        <v>74</v>
      </c>
      <c r="H159" s="23">
        <v>9899.08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f t="shared" si="4"/>
        <v>9899.08</v>
      </c>
    </row>
    <row r="160" spans="1:16" ht="15" x14ac:dyDescent="0.2">
      <c r="A160" s="15" t="s">
        <v>170</v>
      </c>
      <c r="B160" s="16" t="s">
        <v>171</v>
      </c>
      <c r="C160" s="4" t="s">
        <v>0</v>
      </c>
      <c r="D160" s="2" t="s">
        <v>39</v>
      </c>
      <c r="E160" s="2" t="s">
        <v>39</v>
      </c>
      <c r="F160" s="2" t="s">
        <v>39</v>
      </c>
      <c r="G160" s="6" t="s">
        <v>39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f t="shared" si="4"/>
        <v>0</v>
      </c>
    </row>
    <row r="161" spans="1:16" ht="15" x14ac:dyDescent="0.2">
      <c r="A161" s="15" t="s">
        <v>0</v>
      </c>
      <c r="B161" s="16" t="s">
        <v>0</v>
      </c>
      <c r="C161" s="16" t="s">
        <v>38</v>
      </c>
      <c r="D161" s="2" t="s">
        <v>39</v>
      </c>
      <c r="E161" s="2" t="s">
        <v>39</v>
      </c>
      <c r="F161" s="2" t="s">
        <v>39</v>
      </c>
      <c r="G161" s="6" t="s">
        <v>39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f t="shared" si="4"/>
        <v>0</v>
      </c>
    </row>
    <row r="162" spans="1:16" ht="15" x14ac:dyDescent="0.2">
      <c r="A162" s="15" t="s">
        <v>172</v>
      </c>
      <c r="B162" s="16" t="s">
        <v>173</v>
      </c>
      <c r="C162" s="16" t="s">
        <v>0</v>
      </c>
      <c r="D162" s="2" t="s">
        <v>39</v>
      </c>
      <c r="E162" s="2" t="s">
        <v>39</v>
      </c>
      <c r="F162" s="2" t="s">
        <v>39</v>
      </c>
      <c r="G162" s="6" t="s">
        <v>39</v>
      </c>
      <c r="H162" s="23">
        <v>0</v>
      </c>
      <c r="I162" s="23">
        <v>15930</v>
      </c>
      <c r="J162" s="23">
        <v>15930</v>
      </c>
      <c r="K162" s="23">
        <v>15930</v>
      </c>
      <c r="L162" s="23">
        <v>15930</v>
      </c>
      <c r="M162" s="23">
        <v>15930</v>
      </c>
      <c r="N162" s="23">
        <v>15930</v>
      </c>
      <c r="O162" s="23">
        <v>15930</v>
      </c>
      <c r="P162" s="23">
        <f t="shared" si="4"/>
        <v>111510</v>
      </c>
    </row>
    <row r="163" spans="1:16" ht="30" x14ac:dyDescent="0.2">
      <c r="A163" s="15" t="s">
        <v>0</v>
      </c>
      <c r="B163" s="16" t="s">
        <v>0</v>
      </c>
      <c r="C163" s="4" t="s">
        <v>43</v>
      </c>
      <c r="D163" s="2" t="s">
        <v>41</v>
      </c>
      <c r="E163" s="2" t="s">
        <v>50</v>
      </c>
      <c r="F163" s="2" t="s">
        <v>165</v>
      </c>
      <c r="G163" s="6" t="s">
        <v>74</v>
      </c>
      <c r="H163" s="23">
        <v>0</v>
      </c>
      <c r="I163" s="23">
        <v>15930</v>
      </c>
      <c r="J163" s="23">
        <v>15930</v>
      </c>
      <c r="K163" s="23">
        <v>15930</v>
      </c>
      <c r="L163" s="23">
        <v>15930</v>
      </c>
      <c r="M163" s="23">
        <v>15930</v>
      </c>
      <c r="N163" s="23">
        <v>15930</v>
      </c>
      <c r="O163" s="23">
        <v>15930</v>
      </c>
      <c r="P163" s="23">
        <f t="shared" si="4"/>
        <v>111510</v>
      </c>
    </row>
    <row r="164" spans="1:16" ht="45" x14ac:dyDescent="0.2">
      <c r="A164" s="15" t="s">
        <v>174</v>
      </c>
      <c r="B164" s="16" t="s">
        <v>175</v>
      </c>
      <c r="C164" s="4" t="s">
        <v>38</v>
      </c>
      <c r="D164" s="2" t="s">
        <v>39</v>
      </c>
      <c r="E164" s="2" t="s">
        <v>39</v>
      </c>
      <c r="F164" s="2" t="s">
        <v>39</v>
      </c>
      <c r="G164" s="6" t="s">
        <v>39</v>
      </c>
      <c r="H164" s="23">
        <v>0</v>
      </c>
      <c r="I164" s="23">
        <v>68269.539999999994</v>
      </c>
      <c r="J164" s="23">
        <v>70000</v>
      </c>
      <c r="K164" s="23">
        <v>70000</v>
      </c>
      <c r="L164" s="23">
        <v>70000</v>
      </c>
      <c r="M164" s="23">
        <v>70000</v>
      </c>
      <c r="N164" s="23">
        <v>70000</v>
      </c>
      <c r="O164" s="23">
        <v>70000</v>
      </c>
      <c r="P164" s="23">
        <f t="shared" si="4"/>
        <v>488269.54</v>
      </c>
    </row>
    <row r="165" spans="1:16" ht="30" x14ac:dyDescent="0.2">
      <c r="A165" s="15" t="s">
        <v>0</v>
      </c>
      <c r="B165" s="16" t="s">
        <v>0</v>
      </c>
      <c r="C165" s="16" t="s">
        <v>43</v>
      </c>
      <c r="D165" s="2" t="s">
        <v>41</v>
      </c>
      <c r="E165" s="2" t="s">
        <v>50</v>
      </c>
      <c r="F165" s="2" t="s">
        <v>165</v>
      </c>
      <c r="G165" s="6" t="s">
        <v>74</v>
      </c>
      <c r="H165" s="23">
        <v>0</v>
      </c>
      <c r="I165" s="23">
        <v>39869.54</v>
      </c>
      <c r="J165" s="23">
        <v>64519.18</v>
      </c>
      <c r="K165" s="23">
        <v>64519.18</v>
      </c>
      <c r="L165" s="23">
        <v>64519.18</v>
      </c>
      <c r="M165" s="23">
        <v>64519.18</v>
      </c>
      <c r="N165" s="23">
        <v>64519.18</v>
      </c>
      <c r="O165" s="23">
        <v>64519.18</v>
      </c>
      <c r="P165" s="23">
        <f t="shared" si="4"/>
        <v>426984.62</v>
      </c>
    </row>
    <row r="166" spans="1:16" ht="30" x14ac:dyDescent="0.2">
      <c r="A166" s="15" t="s">
        <v>0</v>
      </c>
      <c r="B166" s="16" t="s">
        <v>0</v>
      </c>
      <c r="C166" s="16" t="s">
        <v>0</v>
      </c>
      <c r="D166" s="2" t="s">
        <v>41</v>
      </c>
      <c r="E166" s="2" t="s">
        <v>50</v>
      </c>
      <c r="F166" s="2" t="s">
        <v>165</v>
      </c>
      <c r="G166" s="6" t="s">
        <v>75</v>
      </c>
      <c r="H166" s="23">
        <v>0</v>
      </c>
      <c r="I166" s="23">
        <v>28400</v>
      </c>
      <c r="J166" s="23">
        <v>5480.82</v>
      </c>
      <c r="K166" s="23">
        <v>5480.82</v>
      </c>
      <c r="L166" s="23">
        <v>5480.82</v>
      </c>
      <c r="M166" s="23">
        <v>5480.82</v>
      </c>
      <c r="N166" s="23">
        <v>5480.82</v>
      </c>
      <c r="O166" s="23">
        <v>5480.82</v>
      </c>
      <c r="P166" s="23">
        <f t="shared" si="4"/>
        <v>61284.92</v>
      </c>
    </row>
    <row r="167" spans="1:16" ht="15" x14ac:dyDescent="0.2">
      <c r="A167" s="15" t="s">
        <v>176</v>
      </c>
      <c r="B167" s="16" t="s">
        <v>177</v>
      </c>
      <c r="C167" s="4" t="s">
        <v>0</v>
      </c>
      <c r="D167" s="2" t="s">
        <v>39</v>
      </c>
      <c r="E167" s="2" t="s">
        <v>39</v>
      </c>
      <c r="F167" s="2" t="s">
        <v>39</v>
      </c>
      <c r="G167" s="6" t="s">
        <v>39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f t="shared" si="4"/>
        <v>0</v>
      </c>
    </row>
    <row r="168" spans="1:16" ht="45" x14ac:dyDescent="0.2">
      <c r="A168" s="15" t="s">
        <v>0</v>
      </c>
      <c r="B168" s="16" t="s">
        <v>0</v>
      </c>
      <c r="C168" s="4" t="s">
        <v>38</v>
      </c>
      <c r="D168" s="2" t="s">
        <v>39</v>
      </c>
      <c r="E168" s="2" t="s">
        <v>39</v>
      </c>
      <c r="F168" s="2" t="s">
        <v>39</v>
      </c>
      <c r="G168" s="6" t="s">
        <v>39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f t="shared" si="4"/>
        <v>0</v>
      </c>
    </row>
    <row r="169" spans="1:16" ht="15" x14ac:dyDescent="0.2">
      <c r="A169" s="15" t="s">
        <v>178</v>
      </c>
      <c r="B169" s="16" t="s">
        <v>179</v>
      </c>
      <c r="C169" s="4" t="s">
        <v>0</v>
      </c>
      <c r="D169" s="2" t="s">
        <v>39</v>
      </c>
      <c r="E169" s="2" t="s">
        <v>39</v>
      </c>
      <c r="F169" s="2" t="s">
        <v>39</v>
      </c>
      <c r="G169" s="6" t="s">
        <v>39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f t="shared" si="4"/>
        <v>0</v>
      </c>
    </row>
    <row r="170" spans="1:16" ht="15" x14ac:dyDescent="0.2">
      <c r="A170" s="15" t="s">
        <v>0</v>
      </c>
      <c r="B170" s="16" t="s">
        <v>0</v>
      </c>
      <c r="C170" s="16" t="s">
        <v>38</v>
      </c>
      <c r="D170" s="2" t="s">
        <v>39</v>
      </c>
      <c r="E170" s="2" t="s">
        <v>39</v>
      </c>
      <c r="F170" s="2" t="s">
        <v>39</v>
      </c>
      <c r="G170" s="6" t="s">
        <v>39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f t="shared" si="4"/>
        <v>0</v>
      </c>
    </row>
    <row r="171" spans="1:16" ht="15" x14ac:dyDescent="0.2">
      <c r="A171" s="15" t="s">
        <v>180</v>
      </c>
      <c r="B171" s="16" t="s">
        <v>181</v>
      </c>
      <c r="C171" s="16" t="s">
        <v>0</v>
      </c>
      <c r="D171" s="2" t="s">
        <v>39</v>
      </c>
      <c r="E171" s="2" t="s">
        <v>39</v>
      </c>
      <c r="F171" s="2" t="s">
        <v>39</v>
      </c>
      <c r="G171" s="6" t="s">
        <v>39</v>
      </c>
      <c r="H171" s="23">
        <v>25000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f t="shared" si="4"/>
        <v>25000</v>
      </c>
    </row>
    <row r="172" spans="1:16" ht="30" x14ac:dyDescent="0.2">
      <c r="A172" s="15" t="s">
        <v>0</v>
      </c>
      <c r="B172" s="16" t="s">
        <v>0</v>
      </c>
      <c r="C172" s="4" t="s">
        <v>43</v>
      </c>
      <c r="D172" s="2" t="s">
        <v>41</v>
      </c>
      <c r="E172" s="2" t="s">
        <v>68</v>
      </c>
      <c r="F172" s="2" t="s">
        <v>182</v>
      </c>
      <c r="G172" s="6" t="s">
        <v>55</v>
      </c>
      <c r="H172" s="23">
        <v>25000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f t="shared" si="4"/>
        <v>25000</v>
      </c>
    </row>
    <row r="173" spans="1:16" ht="15" x14ac:dyDescent="0.2">
      <c r="A173" s="15" t="s">
        <v>183</v>
      </c>
      <c r="B173" s="16" t="s">
        <v>184</v>
      </c>
      <c r="C173" s="4" t="s">
        <v>0</v>
      </c>
      <c r="D173" s="2" t="s">
        <v>39</v>
      </c>
      <c r="E173" s="2" t="s">
        <v>39</v>
      </c>
      <c r="F173" s="2" t="s">
        <v>39</v>
      </c>
      <c r="G173" s="6" t="s">
        <v>39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f t="shared" si="4"/>
        <v>0</v>
      </c>
    </row>
    <row r="174" spans="1:16" ht="45" x14ac:dyDescent="0.2">
      <c r="A174" s="15" t="s">
        <v>0</v>
      </c>
      <c r="B174" s="16" t="s">
        <v>0</v>
      </c>
      <c r="C174" s="4" t="s">
        <v>38</v>
      </c>
      <c r="D174" s="2" t="s">
        <v>39</v>
      </c>
      <c r="E174" s="2" t="s">
        <v>39</v>
      </c>
      <c r="F174" s="2" t="s">
        <v>39</v>
      </c>
      <c r="G174" s="6" t="s">
        <v>39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f t="shared" si="4"/>
        <v>0</v>
      </c>
    </row>
    <row r="175" spans="1:16" ht="15" x14ac:dyDescent="0.2">
      <c r="A175" s="15" t="s">
        <v>185</v>
      </c>
      <c r="B175" s="16" t="s">
        <v>186</v>
      </c>
      <c r="C175" s="4" t="s">
        <v>0</v>
      </c>
      <c r="D175" s="2" t="s">
        <v>39</v>
      </c>
      <c r="E175" s="2" t="s">
        <v>39</v>
      </c>
      <c r="F175" s="2" t="s">
        <v>39</v>
      </c>
      <c r="G175" s="6" t="s">
        <v>39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f t="shared" si="4"/>
        <v>0</v>
      </c>
    </row>
    <row r="176" spans="1:16" ht="15" x14ac:dyDescent="0.2">
      <c r="A176" s="15" t="s">
        <v>0</v>
      </c>
      <c r="B176" s="16" t="s">
        <v>0</v>
      </c>
      <c r="C176" s="16" t="s">
        <v>38</v>
      </c>
      <c r="D176" s="2" t="s">
        <v>39</v>
      </c>
      <c r="E176" s="2" t="s">
        <v>39</v>
      </c>
      <c r="F176" s="2" t="s">
        <v>39</v>
      </c>
      <c r="G176" s="6" t="s">
        <v>39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f t="shared" si="4"/>
        <v>0</v>
      </c>
    </row>
    <row r="177" spans="1:16" ht="15" x14ac:dyDescent="0.2">
      <c r="A177" s="15" t="s">
        <v>187</v>
      </c>
      <c r="B177" s="16" t="s">
        <v>188</v>
      </c>
      <c r="C177" s="16" t="s">
        <v>0</v>
      </c>
      <c r="D177" s="2" t="s">
        <v>39</v>
      </c>
      <c r="E177" s="2" t="s">
        <v>39</v>
      </c>
      <c r="F177" s="2" t="s">
        <v>39</v>
      </c>
      <c r="G177" s="6" t="s">
        <v>39</v>
      </c>
      <c r="H177" s="23">
        <v>123750</v>
      </c>
      <c r="I177" s="23">
        <v>65700.399999999994</v>
      </c>
      <c r="J177" s="23">
        <v>65700.399999999994</v>
      </c>
      <c r="K177" s="23">
        <v>65700.399999999994</v>
      </c>
      <c r="L177" s="23">
        <v>65700.399999999994</v>
      </c>
      <c r="M177" s="23">
        <v>65700.399999999994</v>
      </c>
      <c r="N177" s="23">
        <v>65700.399999999994</v>
      </c>
      <c r="O177" s="23">
        <v>65700.399999999994</v>
      </c>
      <c r="P177" s="23">
        <f t="shared" si="4"/>
        <v>583652.80000000005</v>
      </c>
    </row>
    <row r="178" spans="1:16" ht="30" x14ac:dyDescent="0.2">
      <c r="A178" s="15" t="s">
        <v>0</v>
      </c>
      <c r="B178" s="16" t="s">
        <v>0</v>
      </c>
      <c r="C178" s="4" t="s">
        <v>43</v>
      </c>
      <c r="D178" s="2" t="s">
        <v>41</v>
      </c>
      <c r="E178" s="2" t="s">
        <v>39</v>
      </c>
      <c r="F178" s="2" t="s">
        <v>39</v>
      </c>
      <c r="G178" s="6" t="s">
        <v>39</v>
      </c>
      <c r="H178" s="23">
        <v>123750</v>
      </c>
      <c r="I178" s="23">
        <v>65700.399999999994</v>
      </c>
      <c r="J178" s="23">
        <v>65700.399999999994</v>
      </c>
      <c r="K178" s="23">
        <v>65700.399999999994</v>
      </c>
      <c r="L178" s="23">
        <v>65700.399999999994</v>
      </c>
      <c r="M178" s="23">
        <v>65700.399999999994</v>
      </c>
      <c r="N178" s="23">
        <v>65700.399999999994</v>
      </c>
      <c r="O178" s="23">
        <v>65700.399999999994</v>
      </c>
      <c r="P178" s="23">
        <f t="shared" si="4"/>
        <v>583652.80000000005</v>
      </c>
    </row>
    <row r="179" spans="1:16" ht="15" x14ac:dyDescent="0.2">
      <c r="A179" s="15" t="s">
        <v>189</v>
      </c>
      <c r="B179" s="16" t="s">
        <v>156</v>
      </c>
      <c r="C179" s="4" t="s">
        <v>0</v>
      </c>
      <c r="D179" s="2" t="s">
        <v>39</v>
      </c>
      <c r="E179" s="2" t="s">
        <v>39</v>
      </c>
      <c r="F179" s="2" t="s">
        <v>39</v>
      </c>
      <c r="G179" s="6" t="s">
        <v>39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f t="shared" si="4"/>
        <v>0</v>
      </c>
    </row>
    <row r="180" spans="1:16" ht="15" x14ac:dyDescent="0.2">
      <c r="A180" s="15" t="s">
        <v>0</v>
      </c>
      <c r="B180" s="16" t="s">
        <v>0</v>
      </c>
      <c r="C180" s="16" t="s">
        <v>38</v>
      </c>
      <c r="D180" s="2" t="s">
        <v>39</v>
      </c>
      <c r="E180" s="2" t="s">
        <v>39</v>
      </c>
      <c r="F180" s="2" t="s">
        <v>39</v>
      </c>
      <c r="G180" s="6" t="s">
        <v>39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f t="shared" si="4"/>
        <v>0</v>
      </c>
    </row>
    <row r="181" spans="1:16" ht="15" x14ac:dyDescent="0.2">
      <c r="A181" s="15" t="s">
        <v>190</v>
      </c>
      <c r="B181" s="16" t="s">
        <v>191</v>
      </c>
      <c r="C181" s="16" t="s">
        <v>0</v>
      </c>
      <c r="D181" s="2" t="s">
        <v>39</v>
      </c>
      <c r="E181" s="2" t="s">
        <v>39</v>
      </c>
      <c r="F181" s="2" t="s">
        <v>39</v>
      </c>
      <c r="G181" s="6" t="s">
        <v>39</v>
      </c>
      <c r="H181" s="23">
        <v>123750</v>
      </c>
      <c r="I181" s="23">
        <v>65700.399999999994</v>
      </c>
      <c r="J181" s="23">
        <v>65700.399999999994</v>
      </c>
      <c r="K181" s="23">
        <v>65700.399999999994</v>
      </c>
      <c r="L181" s="23">
        <v>65700.399999999994</v>
      </c>
      <c r="M181" s="23">
        <v>65700.399999999994</v>
      </c>
      <c r="N181" s="23">
        <v>65700.399999999994</v>
      </c>
      <c r="O181" s="23">
        <v>65700.399999999994</v>
      </c>
      <c r="P181" s="23">
        <f t="shared" si="4"/>
        <v>583652.80000000005</v>
      </c>
    </row>
    <row r="182" spans="1:16" ht="30" x14ac:dyDescent="0.2">
      <c r="A182" s="15" t="s">
        <v>0</v>
      </c>
      <c r="B182" s="16" t="s">
        <v>0</v>
      </c>
      <c r="C182" s="16" t="s">
        <v>43</v>
      </c>
      <c r="D182" s="2" t="s">
        <v>41</v>
      </c>
      <c r="E182" s="2" t="s">
        <v>76</v>
      </c>
      <c r="F182" s="2" t="s">
        <v>192</v>
      </c>
      <c r="G182" s="6" t="s">
        <v>74</v>
      </c>
      <c r="H182" s="23">
        <v>23750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f t="shared" si="4"/>
        <v>23750</v>
      </c>
    </row>
    <row r="183" spans="1:16" ht="30" x14ac:dyDescent="0.2">
      <c r="A183" s="15" t="s">
        <v>0</v>
      </c>
      <c r="B183" s="16" t="s">
        <v>0</v>
      </c>
      <c r="C183" s="16" t="s">
        <v>0</v>
      </c>
      <c r="D183" s="2" t="s">
        <v>41</v>
      </c>
      <c r="E183" s="2" t="s">
        <v>72</v>
      </c>
      <c r="F183" s="2" t="s">
        <v>192</v>
      </c>
      <c r="G183" s="6" t="s">
        <v>74</v>
      </c>
      <c r="H183" s="23">
        <v>97690</v>
      </c>
      <c r="I183" s="23">
        <v>37305.199999999997</v>
      </c>
      <c r="J183" s="23">
        <v>37305.199999999997</v>
      </c>
      <c r="K183" s="23">
        <v>37305.199999999997</v>
      </c>
      <c r="L183" s="23">
        <v>37305.199999999997</v>
      </c>
      <c r="M183" s="23">
        <v>37305.199999999997</v>
      </c>
      <c r="N183" s="23">
        <v>37305.199999999997</v>
      </c>
      <c r="O183" s="23">
        <v>37305.199999999997</v>
      </c>
      <c r="P183" s="23">
        <f t="shared" si="4"/>
        <v>358826.40000000008</v>
      </c>
    </row>
    <row r="184" spans="1:16" ht="30" x14ac:dyDescent="0.2">
      <c r="A184" s="15" t="s">
        <v>0</v>
      </c>
      <c r="B184" s="16" t="s">
        <v>0</v>
      </c>
      <c r="C184" s="16" t="s">
        <v>0</v>
      </c>
      <c r="D184" s="2" t="s">
        <v>41</v>
      </c>
      <c r="E184" s="2" t="s">
        <v>68</v>
      </c>
      <c r="F184" s="2" t="s">
        <v>192</v>
      </c>
      <c r="G184" s="6" t="s">
        <v>74</v>
      </c>
      <c r="H184" s="23">
        <v>2310</v>
      </c>
      <c r="I184" s="23">
        <v>28395.200000000001</v>
      </c>
      <c r="J184" s="23">
        <v>28395.200000000001</v>
      </c>
      <c r="K184" s="23">
        <v>28395.200000000001</v>
      </c>
      <c r="L184" s="23">
        <v>28395.200000000001</v>
      </c>
      <c r="M184" s="23">
        <v>28395.200000000001</v>
      </c>
      <c r="N184" s="23">
        <v>28395.200000000001</v>
      </c>
      <c r="O184" s="23">
        <v>28395.200000000001</v>
      </c>
      <c r="P184" s="23">
        <f t="shared" si="4"/>
        <v>201076.40000000002</v>
      </c>
    </row>
    <row r="185" spans="1:16" ht="15" x14ac:dyDescent="0.2">
      <c r="A185" s="15" t="s">
        <v>193</v>
      </c>
      <c r="B185" s="16" t="s">
        <v>194</v>
      </c>
      <c r="C185" s="4" t="s">
        <v>0</v>
      </c>
      <c r="D185" s="2" t="s">
        <v>39</v>
      </c>
      <c r="E185" s="2" t="s">
        <v>39</v>
      </c>
      <c r="F185" s="2" t="s">
        <v>39</v>
      </c>
      <c r="G185" s="6" t="s">
        <v>39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f t="shared" si="4"/>
        <v>0</v>
      </c>
    </row>
    <row r="186" spans="1:16" ht="45" x14ac:dyDescent="0.2">
      <c r="A186" s="15" t="s">
        <v>0</v>
      </c>
      <c r="B186" s="16" t="s">
        <v>0</v>
      </c>
      <c r="C186" s="4" t="s">
        <v>38</v>
      </c>
      <c r="D186" s="2" t="s">
        <v>39</v>
      </c>
      <c r="E186" s="2" t="s">
        <v>39</v>
      </c>
      <c r="F186" s="2" t="s">
        <v>39</v>
      </c>
      <c r="G186" s="6" t="s">
        <v>39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f t="shared" si="4"/>
        <v>0</v>
      </c>
    </row>
    <row r="187" spans="1:16" ht="15" x14ac:dyDescent="0.2">
      <c r="A187" s="15" t="s">
        <v>195</v>
      </c>
      <c r="B187" s="16" t="s">
        <v>196</v>
      </c>
      <c r="C187" s="4" t="s">
        <v>0</v>
      </c>
      <c r="D187" s="2" t="s">
        <v>39</v>
      </c>
      <c r="E187" s="2" t="s">
        <v>39</v>
      </c>
      <c r="F187" s="2" t="s">
        <v>39</v>
      </c>
      <c r="G187" s="6" t="s">
        <v>39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f t="shared" si="4"/>
        <v>0</v>
      </c>
    </row>
    <row r="188" spans="1:16" ht="45" x14ac:dyDescent="0.2">
      <c r="A188" s="15" t="s">
        <v>0</v>
      </c>
      <c r="B188" s="16" t="s">
        <v>0</v>
      </c>
      <c r="C188" s="4" t="s">
        <v>38</v>
      </c>
      <c r="D188" s="2" t="s">
        <v>39</v>
      </c>
      <c r="E188" s="2" t="s">
        <v>39</v>
      </c>
      <c r="F188" s="2" t="s">
        <v>39</v>
      </c>
      <c r="G188" s="6" t="s">
        <v>39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f t="shared" si="4"/>
        <v>0</v>
      </c>
    </row>
    <row r="189" spans="1:16" ht="15" x14ac:dyDescent="0.2">
      <c r="A189" s="15" t="s">
        <v>197</v>
      </c>
      <c r="B189" s="16" t="s">
        <v>198</v>
      </c>
      <c r="C189" s="4" t="s">
        <v>0</v>
      </c>
      <c r="D189" s="2" t="s">
        <v>39</v>
      </c>
      <c r="E189" s="2" t="s">
        <v>39</v>
      </c>
      <c r="F189" s="2" t="s">
        <v>39</v>
      </c>
      <c r="G189" s="6" t="s">
        <v>39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f t="shared" si="4"/>
        <v>0</v>
      </c>
    </row>
    <row r="190" spans="1:16" ht="45" x14ac:dyDescent="0.2">
      <c r="A190" s="15" t="s">
        <v>0</v>
      </c>
      <c r="B190" s="16" t="s">
        <v>0</v>
      </c>
      <c r="C190" s="4" t="s">
        <v>38</v>
      </c>
      <c r="D190" s="2" t="s">
        <v>39</v>
      </c>
      <c r="E190" s="2" t="s">
        <v>39</v>
      </c>
      <c r="F190" s="2" t="s">
        <v>39</v>
      </c>
      <c r="G190" s="6" t="s">
        <v>39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f t="shared" si="4"/>
        <v>0</v>
      </c>
    </row>
    <row r="191" spans="1:16" ht="15" x14ac:dyDescent="0.2">
      <c r="A191" s="15" t="s">
        <v>199</v>
      </c>
      <c r="B191" s="16" t="s">
        <v>200</v>
      </c>
      <c r="C191" s="4" t="s">
        <v>0</v>
      </c>
      <c r="D191" s="2" t="s">
        <v>39</v>
      </c>
      <c r="E191" s="2" t="s">
        <v>39</v>
      </c>
      <c r="F191" s="2" t="s">
        <v>39</v>
      </c>
      <c r="G191" s="6" t="s">
        <v>39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f t="shared" si="4"/>
        <v>0</v>
      </c>
    </row>
    <row r="192" spans="1:16" ht="15" x14ac:dyDescent="0.2">
      <c r="A192" s="15" t="s">
        <v>0</v>
      </c>
      <c r="B192" s="16" t="s">
        <v>0</v>
      </c>
      <c r="C192" s="16" t="s">
        <v>38</v>
      </c>
      <c r="D192" s="2" t="s">
        <v>39</v>
      </c>
      <c r="E192" s="2" t="s">
        <v>39</v>
      </c>
      <c r="F192" s="2" t="s">
        <v>39</v>
      </c>
      <c r="G192" s="6" t="s">
        <v>39</v>
      </c>
      <c r="H192" s="23"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f t="shared" si="4"/>
        <v>0</v>
      </c>
    </row>
    <row r="193" spans="1:16" ht="15" x14ac:dyDescent="0.2">
      <c r="A193" s="15" t="s">
        <v>201</v>
      </c>
      <c r="B193" s="16" t="s">
        <v>202</v>
      </c>
      <c r="C193" s="16" t="s">
        <v>0</v>
      </c>
      <c r="D193" s="2" t="s">
        <v>39</v>
      </c>
      <c r="E193" s="2" t="s">
        <v>39</v>
      </c>
      <c r="F193" s="2" t="s">
        <v>39</v>
      </c>
      <c r="G193" s="6" t="s">
        <v>39</v>
      </c>
      <c r="H193" s="23">
        <v>167506.46</v>
      </c>
      <c r="I193" s="23">
        <v>91484.32</v>
      </c>
      <c r="J193" s="23">
        <v>98212.83</v>
      </c>
      <c r="K193" s="23">
        <v>98212.83</v>
      </c>
      <c r="L193" s="23">
        <v>98212.83</v>
      </c>
      <c r="M193" s="23">
        <v>98212.83</v>
      </c>
      <c r="N193" s="23">
        <v>98212.83</v>
      </c>
      <c r="O193" s="23">
        <v>98212.83</v>
      </c>
      <c r="P193" s="23">
        <f t="shared" si="4"/>
        <v>848267.75999999989</v>
      </c>
    </row>
    <row r="194" spans="1:16" ht="30" x14ac:dyDescent="0.2">
      <c r="A194" s="15" t="s">
        <v>0</v>
      </c>
      <c r="B194" s="16" t="s">
        <v>0</v>
      </c>
      <c r="C194" s="4" t="s">
        <v>43</v>
      </c>
      <c r="D194" s="2" t="s">
        <v>42</v>
      </c>
      <c r="E194" s="2" t="s">
        <v>39</v>
      </c>
      <c r="F194" s="2" t="s">
        <v>39</v>
      </c>
      <c r="G194" s="6" t="s">
        <v>39</v>
      </c>
      <c r="H194" s="23">
        <v>167506.46</v>
      </c>
      <c r="I194" s="23">
        <v>91484.32</v>
      </c>
      <c r="J194" s="23">
        <v>98212.83</v>
      </c>
      <c r="K194" s="23">
        <v>98212.83</v>
      </c>
      <c r="L194" s="23">
        <v>98212.83</v>
      </c>
      <c r="M194" s="23">
        <v>98212.83</v>
      </c>
      <c r="N194" s="23">
        <v>98212.83</v>
      </c>
      <c r="O194" s="23">
        <v>98212.83</v>
      </c>
      <c r="P194" s="23">
        <f t="shared" si="4"/>
        <v>848267.75999999989</v>
      </c>
    </row>
    <row r="195" spans="1:16" ht="45" x14ac:dyDescent="0.2">
      <c r="A195" s="15" t="s">
        <v>203</v>
      </c>
      <c r="B195" s="16" t="s">
        <v>204</v>
      </c>
      <c r="C195" s="4" t="s">
        <v>38</v>
      </c>
      <c r="D195" s="2" t="s">
        <v>39</v>
      </c>
      <c r="E195" s="2" t="s">
        <v>39</v>
      </c>
      <c r="F195" s="2" t="s">
        <v>39</v>
      </c>
      <c r="G195" s="6" t="s">
        <v>39</v>
      </c>
      <c r="H195" s="23">
        <v>7592</v>
      </c>
      <c r="I195" s="23">
        <v>4990.1000000000004</v>
      </c>
      <c r="J195" s="23">
        <v>4990.1000000000004</v>
      </c>
      <c r="K195" s="23">
        <v>4990.1000000000004</v>
      </c>
      <c r="L195" s="23">
        <v>4990.1000000000004</v>
      </c>
      <c r="M195" s="23">
        <v>4990.1000000000004</v>
      </c>
      <c r="N195" s="23">
        <v>4990.1000000000004</v>
      </c>
      <c r="O195" s="23">
        <v>4990.1000000000004</v>
      </c>
      <c r="P195" s="23">
        <f t="shared" si="4"/>
        <v>42522.7</v>
      </c>
    </row>
    <row r="196" spans="1:16" ht="30" x14ac:dyDescent="0.2">
      <c r="A196" s="15" t="s">
        <v>0</v>
      </c>
      <c r="B196" s="16" t="s">
        <v>0</v>
      </c>
      <c r="C196" s="4" t="s">
        <v>43</v>
      </c>
      <c r="D196" s="2" t="s">
        <v>42</v>
      </c>
      <c r="E196" s="2" t="s">
        <v>72</v>
      </c>
      <c r="F196" s="2" t="s">
        <v>205</v>
      </c>
      <c r="G196" s="6" t="s">
        <v>55</v>
      </c>
      <c r="H196" s="23">
        <v>7592</v>
      </c>
      <c r="I196" s="23">
        <v>4990.1000000000004</v>
      </c>
      <c r="J196" s="23">
        <v>4990.1000000000004</v>
      </c>
      <c r="K196" s="23">
        <v>4990.1000000000004</v>
      </c>
      <c r="L196" s="23">
        <v>4990.1000000000004</v>
      </c>
      <c r="M196" s="23">
        <v>4990.1000000000004</v>
      </c>
      <c r="N196" s="23">
        <v>4990.1000000000004</v>
      </c>
      <c r="O196" s="23">
        <v>4990.1000000000004</v>
      </c>
      <c r="P196" s="23">
        <f t="shared" si="4"/>
        <v>42522.7</v>
      </c>
    </row>
    <row r="197" spans="1:16" ht="15" x14ac:dyDescent="0.2">
      <c r="A197" s="15" t="s">
        <v>206</v>
      </c>
      <c r="B197" s="16" t="s">
        <v>207</v>
      </c>
      <c r="C197" s="4" t="s">
        <v>0</v>
      </c>
      <c r="D197" s="2" t="s">
        <v>39</v>
      </c>
      <c r="E197" s="2" t="s">
        <v>39</v>
      </c>
      <c r="F197" s="2" t="s">
        <v>39</v>
      </c>
      <c r="G197" s="6" t="s">
        <v>39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f t="shared" si="4"/>
        <v>0</v>
      </c>
    </row>
    <row r="198" spans="1:16" ht="45" x14ac:dyDescent="0.2">
      <c r="A198" s="15" t="s">
        <v>0</v>
      </c>
      <c r="B198" s="16" t="s">
        <v>0</v>
      </c>
      <c r="C198" s="4" t="s">
        <v>38</v>
      </c>
      <c r="D198" s="2" t="s">
        <v>39</v>
      </c>
      <c r="E198" s="2" t="s">
        <v>39</v>
      </c>
      <c r="F198" s="2" t="s">
        <v>39</v>
      </c>
      <c r="G198" s="6" t="s">
        <v>39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f t="shared" si="4"/>
        <v>0</v>
      </c>
    </row>
    <row r="199" spans="1:16" ht="15" x14ac:dyDescent="0.2">
      <c r="A199" s="15" t="s">
        <v>208</v>
      </c>
      <c r="B199" s="16" t="s">
        <v>209</v>
      </c>
      <c r="C199" s="4" t="s">
        <v>0</v>
      </c>
      <c r="D199" s="2" t="s">
        <v>39</v>
      </c>
      <c r="E199" s="2" t="s">
        <v>39</v>
      </c>
      <c r="F199" s="2" t="s">
        <v>39</v>
      </c>
      <c r="G199" s="6" t="s">
        <v>39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f t="shared" si="4"/>
        <v>0</v>
      </c>
    </row>
    <row r="200" spans="1:16" ht="45" x14ac:dyDescent="0.2">
      <c r="A200" s="15" t="s">
        <v>0</v>
      </c>
      <c r="B200" s="16" t="s">
        <v>0</v>
      </c>
      <c r="C200" s="4" t="s">
        <v>38</v>
      </c>
      <c r="D200" s="2" t="s">
        <v>39</v>
      </c>
      <c r="E200" s="2" t="s">
        <v>39</v>
      </c>
      <c r="F200" s="2" t="s">
        <v>39</v>
      </c>
      <c r="G200" s="6" t="s">
        <v>39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f t="shared" si="4"/>
        <v>0</v>
      </c>
    </row>
    <row r="201" spans="1:16" ht="15" x14ac:dyDescent="0.2">
      <c r="A201" s="15" t="s">
        <v>210</v>
      </c>
      <c r="B201" s="16" t="s">
        <v>211</v>
      </c>
      <c r="C201" s="4" t="s">
        <v>0</v>
      </c>
      <c r="D201" s="2" t="s">
        <v>39</v>
      </c>
      <c r="E201" s="2" t="s">
        <v>39</v>
      </c>
      <c r="F201" s="2" t="s">
        <v>39</v>
      </c>
      <c r="G201" s="6" t="s">
        <v>39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f t="shared" si="4"/>
        <v>0</v>
      </c>
    </row>
    <row r="202" spans="1:16" ht="45" x14ac:dyDescent="0.2">
      <c r="A202" s="15" t="s">
        <v>0</v>
      </c>
      <c r="B202" s="16" t="s">
        <v>0</v>
      </c>
      <c r="C202" s="4" t="s">
        <v>38</v>
      </c>
      <c r="D202" s="2" t="s">
        <v>39</v>
      </c>
      <c r="E202" s="2" t="s">
        <v>39</v>
      </c>
      <c r="F202" s="2" t="s">
        <v>39</v>
      </c>
      <c r="G202" s="6" t="s">
        <v>39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f t="shared" si="4"/>
        <v>0</v>
      </c>
    </row>
    <row r="203" spans="1:16" ht="15" x14ac:dyDescent="0.2">
      <c r="A203" s="15" t="s">
        <v>212</v>
      </c>
      <c r="B203" s="16" t="s">
        <v>213</v>
      </c>
      <c r="C203" s="4" t="s">
        <v>0</v>
      </c>
      <c r="D203" s="2" t="s">
        <v>39</v>
      </c>
      <c r="E203" s="2" t="s">
        <v>39</v>
      </c>
      <c r="F203" s="2" t="s">
        <v>39</v>
      </c>
      <c r="G203" s="6" t="s">
        <v>39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f t="shared" si="4"/>
        <v>0</v>
      </c>
    </row>
    <row r="204" spans="1:16" ht="45" x14ac:dyDescent="0.2">
      <c r="A204" s="15" t="s">
        <v>0</v>
      </c>
      <c r="B204" s="16" t="s">
        <v>0</v>
      </c>
      <c r="C204" s="4" t="s">
        <v>38</v>
      </c>
      <c r="D204" s="2" t="s">
        <v>39</v>
      </c>
      <c r="E204" s="2" t="s">
        <v>39</v>
      </c>
      <c r="F204" s="2" t="s">
        <v>39</v>
      </c>
      <c r="G204" s="6" t="s">
        <v>39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f t="shared" si="4"/>
        <v>0</v>
      </c>
    </row>
    <row r="205" spans="1:16" ht="15" x14ac:dyDescent="0.2">
      <c r="A205" s="15" t="s">
        <v>214</v>
      </c>
      <c r="B205" s="16" t="s">
        <v>215</v>
      </c>
      <c r="C205" s="4" t="s">
        <v>0</v>
      </c>
      <c r="D205" s="2" t="s">
        <v>39</v>
      </c>
      <c r="E205" s="2" t="s">
        <v>39</v>
      </c>
      <c r="F205" s="2" t="s">
        <v>39</v>
      </c>
      <c r="G205" s="6" t="s">
        <v>39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f t="shared" si="4"/>
        <v>0</v>
      </c>
    </row>
    <row r="206" spans="1:16" ht="45" x14ac:dyDescent="0.2">
      <c r="A206" s="15" t="s">
        <v>0</v>
      </c>
      <c r="B206" s="16" t="s">
        <v>0</v>
      </c>
      <c r="C206" s="4" t="s">
        <v>38</v>
      </c>
      <c r="D206" s="2" t="s">
        <v>39</v>
      </c>
      <c r="E206" s="2" t="s">
        <v>39</v>
      </c>
      <c r="F206" s="2" t="s">
        <v>39</v>
      </c>
      <c r="G206" s="6" t="s">
        <v>39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f t="shared" si="4"/>
        <v>0</v>
      </c>
    </row>
    <row r="207" spans="1:16" ht="15" x14ac:dyDescent="0.2">
      <c r="A207" s="15" t="s">
        <v>216</v>
      </c>
      <c r="B207" s="16" t="s">
        <v>217</v>
      </c>
      <c r="C207" s="4" t="s">
        <v>0</v>
      </c>
      <c r="D207" s="2" t="s">
        <v>39</v>
      </c>
      <c r="E207" s="2" t="s">
        <v>39</v>
      </c>
      <c r="F207" s="2" t="s">
        <v>39</v>
      </c>
      <c r="G207" s="6" t="s">
        <v>39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f t="shared" si="4"/>
        <v>0</v>
      </c>
    </row>
    <row r="208" spans="1:16" ht="15" x14ac:dyDescent="0.2">
      <c r="A208" s="15" t="s">
        <v>0</v>
      </c>
      <c r="B208" s="16" t="s">
        <v>0</v>
      </c>
      <c r="C208" s="16" t="s">
        <v>38</v>
      </c>
      <c r="D208" s="2" t="s">
        <v>39</v>
      </c>
      <c r="E208" s="2" t="s">
        <v>39</v>
      </c>
      <c r="F208" s="2" t="s">
        <v>39</v>
      </c>
      <c r="G208" s="6" t="s">
        <v>39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f t="shared" si="4"/>
        <v>0</v>
      </c>
    </row>
    <row r="209" spans="1:16" ht="15" x14ac:dyDescent="0.2">
      <c r="A209" s="15" t="s">
        <v>218</v>
      </c>
      <c r="B209" s="16" t="s">
        <v>219</v>
      </c>
      <c r="C209" s="16" t="s">
        <v>0</v>
      </c>
      <c r="D209" s="2" t="s">
        <v>39</v>
      </c>
      <c r="E209" s="2" t="s">
        <v>39</v>
      </c>
      <c r="F209" s="2" t="s">
        <v>39</v>
      </c>
      <c r="G209" s="6" t="s">
        <v>39</v>
      </c>
      <c r="H209" s="23">
        <v>115508.76</v>
      </c>
      <c r="I209" s="23">
        <v>64835.86</v>
      </c>
      <c r="J209" s="23">
        <v>77349.55</v>
      </c>
      <c r="K209" s="23">
        <v>77349.55</v>
      </c>
      <c r="L209" s="23">
        <v>77349.55</v>
      </c>
      <c r="M209" s="23">
        <v>77349.55</v>
      </c>
      <c r="N209" s="23">
        <v>77349.55</v>
      </c>
      <c r="O209" s="23">
        <v>77349.55</v>
      </c>
      <c r="P209" s="23">
        <f t="shared" si="4"/>
        <v>644441.92000000004</v>
      </c>
    </row>
    <row r="210" spans="1:16" ht="30" x14ac:dyDescent="0.2">
      <c r="A210" s="15" t="s">
        <v>0</v>
      </c>
      <c r="B210" s="16" t="s">
        <v>0</v>
      </c>
      <c r="C210" s="4" t="s">
        <v>43</v>
      </c>
      <c r="D210" s="2" t="s">
        <v>42</v>
      </c>
      <c r="E210" s="2" t="s">
        <v>72</v>
      </c>
      <c r="F210" s="2" t="s">
        <v>220</v>
      </c>
      <c r="G210" s="6" t="s">
        <v>221</v>
      </c>
      <c r="H210" s="23">
        <v>115508.76</v>
      </c>
      <c r="I210" s="23">
        <v>64835.86</v>
      </c>
      <c r="J210" s="23">
        <v>77349.55</v>
      </c>
      <c r="K210" s="23">
        <v>77349.55</v>
      </c>
      <c r="L210" s="23">
        <v>77349.55</v>
      </c>
      <c r="M210" s="23">
        <v>77349.55</v>
      </c>
      <c r="N210" s="23">
        <v>77349.55</v>
      </c>
      <c r="O210" s="23">
        <v>77349.55</v>
      </c>
      <c r="P210" s="23">
        <f t="shared" si="4"/>
        <v>644441.92000000004</v>
      </c>
    </row>
    <row r="211" spans="1:16" ht="45" x14ac:dyDescent="0.2">
      <c r="A211" s="15" t="s">
        <v>222</v>
      </c>
      <c r="B211" s="16" t="s">
        <v>223</v>
      </c>
      <c r="C211" s="4" t="s">
        <v>38</v>
      </c>
      <c r="D211" s="2" t="s">
        <v>39</v>
      </c>
      <c r="E211" s="2" t="s">
        <v>39</v>
      </c>
      <c r="F211" s="2" t="s">
        <v>39</v>
      </c>
      <c r="G211" s="6" t="s">
        <v>39</v>
      </c>
      <c r="H211" s="23">
        <v>44405.7</v>
      </c>
      <c r="I211" s="23">
        <v>21658.36</v>
      </c>
      <c r="J211" s="23">
        <v>15873.18</v>
      </c>
      <c r="K211" s="23">
        <v>15873.18</v>
      </c>
      <c r="L211" s="23">
        <v>15873.18</v>
      </c>
      <c r="M211" s="23">
        <v>15873.18</v>
      </c>
      <c r="N211" s="23">
        <v>15873.18</v>
      </c>
      <c r="O211" s="23">
        <v>15873.18</v>
      </c>
      <c r="P211" s="23">
        <f t="shared" si="4"/>
        <v>161303.13999999996</v>
      </c>
    </row>
    <row r="212" spans="1:16" ht="30" x14ac:dyDescent="0.2">
      <c r="A212" s="15" t="s">
        <v>0</v>
      </c>
      <c r="B212" s="16" t="s">
        <v>0</v>
      </c>
      <c r="C212" s="4" t="s">
        <v>43</v>
      </c>
      <c r="D212" s="2" t="s">
        <v>42</v>
      </c>
      <c r="E212" s="2" t="s">
        <v>72</v>
      </c>
      <c r="F212" s="2" t="s">
        <v>220</v>
      </c>
      <c r="G212" s="6" t="s">
        <v>221</v>
      </c>
      <c r="H212" s="23">
        <v>44405.7</v>
      </c>
      <c r="I212" s="23">
        <v>21658.36</v>
      </c>
      <c r="J212" s="23">
        <v>15873.18</v>
      </c>
      <c r="K212" s="23">
        <v>15873.18</v>
      </c>
      <c r="L212" s="23">
        <v>15873.18</v>
      </c>
      <c r="M212" s="23">
        <v>15873.18</v>
      </c>
      <c r="N212" s="23">
        <v>15873.18</v>
      </c>
      <c r="O212" s="23">
        <v>15873.18</v>
      </c>
      <c r="P212" s="23">
        <f t="shared" ref="P212:P275" si="5">H212+I212+J212+K212+L212+M212+N212+O212</f>
        <v>161303.13999999996</v>
      </c>
    </row>
    <row r="213" spans="1:16" ht="15" x14ac:dyDescent="0.2">
      <c r="A213" s="15" t="s">
        <v>224</v>
      </c>
      <c r="B213" s="16" t="s">
        <v>225</v>
      </c>
      <c r="C213" s="4" t="s">
        <v>0</v>
      </c>
      <c r="D213" s="2" t="s">
        <v>39</v>
      </c>
      <c r="E213" s="2" t="s">
        <v>39</v>
      </c>
      <c r="F213" s="2" t="s">
        <v>39</v>
      </c>
      <c r="G213" s="6" t="s">
        <v>39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f t="shared" si="5"/>
        <v>0</v>
      </c>
    </row>
    <row r="214" spans="1:16" ht="45" x14ac:dyDescent="0.2">
      <c r="A214" s="15" t="s">
        <v>0</v>
      </c>
      <c r="B214" s="16" t="s">
        <v>0</v>
      </c>
      <c r="C214" s="4" t="s">
        <v>38</v>
      </c>
      <c r="D214" s="2" t="s">
        <v>39</v>
      </c>
      <c r="E214" s="2" t="s">
        <v>39</v>
      </c>
      <c r="F214" s="2" t="s">
        <v>39</v>
      </c>
      <c r="G214" s="6" t="s">
        <v>39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f t="shared" si="5"/>
        <v>0</v>
      </c>
    </row>
    <row r="215" spans="1:16" ht="15" x14ac:dyDescent="0.2">
      <c r="A215" s="15" t="s">
        <v>226</v>
      </c>
      <c r="B215" s="16" t="s">
        <v>227</v>
      </c>
      <c r="C215" s="4" t="s">
        <v>0</v>
      </c>
      <c r="D215" s="2" t="s">
        <v>39</v>
      </c>
      <c r="E215" s="2" t="s">
        <v>39</v>
      </c>
      <c r="F215" s="2" t="s">
        <v>39</v>
      </c>
      <c r="G215" s="6" t="s">
        <v>39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f t="shared" si="5"/>
        <v>0</v>
      </c>
    </row>
    <row r="216" spans="1:16" ht="45" x14ac:dyDescent="0.2">
      <c r="A216" s="15" t="s">
        <v>0</v>
      </c>
      <c r="B216" s="16" t="s">
        <v>0</v>
      </c>
      <c r="C216" s="4" t="s">
        <v>38</v>
      </c>
      <c r="D216" s="2" t="s">
        <v>39</v>
      </c>
      <c r="E216" s="2" t="s">
        <v>39</v>
      </c>
      <c r="F216" s="2" t="s">
        <v>39</v>
      </c>
      <c r="G216" s="6" t="s">
        <v>39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f t="shared" si="5"/>
        <v>0</v>
      </c>
    </row>
    <row r="217" spans="1:16" ht="15" x14ac:dyDescent="0.2">
      <c r="A217" s="15" t="s">
        <v>228</v>
      </c>
      <c r="B217" s="16" t="s">
        <v>229</v>
      </c>
      <c r="C217" s="4" t="s">
        <v>0</v>
      </c>
      <c r="D217" s="2" t="s">
        <v>39</v>
      </c>
      <c r="E217" s="2" t="s">
        <v>39</v>
      </c>
      <c r="F217" s="2" t="s">
        <v>39</v>
      </c>
      <c r="G217" s="6" t="s">
        <v>39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f t="shared" si="5"/>
        <v>0</v>
      </c>
    </row>
    <row r="218" spans="1:16" ht="45" x14ac:dyDescent="0.2">
      <c r="A218" s="15" t="s">
        <v>0</v>
      </c>
      <c r="B218" s="16" t="s">
        <v>0</v>
      </c>
      <c r="C218" s="4" t="s">
        <v>38</v>
      </c>
      <c r="D218" s="2" t="s">
        <v>39</v>
      </c>
      <c r="E218" s="2" t="s">
        <v>39</v>
      </c>
      <c r="F218" s="2" t="s">
        <v>39</v>
      </c>
      <c r="G218" s="6" t="s">
        <v>39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f t="shared" si="5"/>
        <v>0</v>
      </c>
    </row>
    <row r="219" spans="1:16" ht="15" x14ac:dyDescent="0.2">
      <c r="A219" s="15" t="s">
        <v>230</v>
      </c>
      <c r="B219" s="16" t="s">
        <v>231</v>
      </c>
      <c r="C219" s="4" t="s">
        <v>0</v>
      </c>
      <c r="D219" s="2" t="s">
        <v>39</v>
      </c>
      <c r="E219" s="2" t="s">
        <v>39</v>
      </c>
      <c r="F219" s="2" t="s">
        <v>39</v>
      </c>
      <c r="G219" s="6" t="s">
        <v>39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f t="shared" si="5"/>
        <v>0</v>
      </c>
    </row>
    <row r="220" spans="1:16" ht="15" x14ac:dyDescent="0.2">
      <c r="A220" s="15" t="s">
        <v>0</v>
      </c>
      <c r="B220" s="16" t="s">
        <v>0</v>
      </c>
      <c r="C220" s="16" t="s">
        <v>38</v>
      </c>
      <c r="D220" s="2" t="s">
        <v>39</v>
      </c>
      <c r="E220" s="2" t="s">
        <v>39</v>
      </c>
      <c r="F220" s="2" t="s">
        <v>39</v>
      </c>
      <c r="G220" s="6" t="s">
        <v>39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f t="shared" si="5"/>
        <v>0</v>
      </c>
    </row>
    <row r="221" spans="1:16" ht="15.75" customHeight="1" x14ac:dyDescent="0.2">
      <c r="A221" s="15" t="s">
        <v>232</v>
      </c>
      <c r="B221" s="16" t="s">
        <v>233</v>
      </c>
      <c r="C221" s="16" t="s">
        <v>0</v>
      </c>
      <c r="D221" s="2" t="s">
        <v>39</v>
      </c>
      <c r="E221" s="2" t="s">
        <v>39</v>
      </c>
      <c r="F221" s="2" t="s">
        <v>39</v>
      </c>
      <c r="G221" s="6" t="s">
        <v>39</v>
      </c>
      <c r="H221" s="23">
        <v>216000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f t="shared" si="5"/>
        <v>216000</v>
      </c>
    </row>
    <row r="222" spans="1:16" ht="30" x14ac:dyDescent="0.2">
      <c r="A222" s="15" t="s">
        <v>0</v>
      </c>
      <c r="B222" s="16" t="s">
        <v>0</v>
      </c>
      <c r="C222" s="4" t="s">
        <v>43</v>
      </c>
      <c r="D222" s="2" t="s">
        <v>41</v>
      </c>
      <c r="E222" s="2" t="s">
        <v>39</v>
      </c>
      <c r="F222" s="2" t="s">
        <v>39</v>
      </c>
      <c r="G222" s="6" t="s">
        <v>39</v>
      </c>
      <c r="H222" s="23">
        <v>216000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f t="shared" si="5"/>
        <v>216000</v>
      </c>
    </row>
    <row r="223" spans="1:16" ht="45" x14ac:dyDescent="0.2">
      <c r="A223" s="15" t="s">
        <v>234</v>
      </c>
      <c r="B223" s="16" t="s">
        <v>235</v>
      </c>
      <c r="C223" s="4" t="s">
        <v>38</v>
      </c>
      <c r="D223" s="2" t="s">
        <v>39</v>
      </c>
      <c r="E223" s="2" t="s">
        <v>39</v>
      </c>
      <c r="F223" s="2" t="s">
        <v>39</v>
      </c>
      <c r="G223" s="6" t="s">
        <v>39</v>
      </c>
      <c r="H223" s="23">
        <v>216000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f t="shared" si="5"/>
        <v>216000</v>
      </c>
    </row>
    <row r="224" spans="1:16" ht="30" x14ac:dyDescent="0.2">
      <c r="A224" s="15" t="s">
        <v>0</v>
      </c>
      <c r="B224" s="16" t="s">
        <v>0</v>
      </c>
      <c r="C224" s="4" t="s">
        <v>43</v>
      </c>
      <c r="D224" s="2" t="s">
        <v>41</v>
      </c>
      <c r="E224" s="2" t="s">
        <v>50</v>
      </c>
      <c r="F224" s="2" t="s">
        <v>236</v>
      </c>
      <c r="G224" s="6" t="s">
        <v>237</v>
      </c>
      <c r="H224" s="23">
        <v>216000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f t="shared" si="5"/>
        <v>216000</v>
      </c>
    </row>
    <row r="225" spans="1:16" ht="45" x14ac:dyDescent="0.2">
      <c r="A225" s="15" t="s">
        <v>238</v>
      </c>
      <c r="B225" s="16" t="s">
        <v>239</v>
      </c>
      <c r="C225" s="4" t="s">
        <v>38</v>
      </c>
      <c r="D225" s="2" t="s">
        <v>39</v>
      </c>
      <c r="E225" s="2" t="s">
        <v>39</v>
      </c>
      <c r="F225" s="2" t="s">
        <v>39</v>
      </c>
      <c r="G225" s="6" t="s">
        <v>39</v>
      </c>
      <c r="H225" s="23">
        <v>1693700.35</v>
      </c>
      <c r="I225" s="23">
        <v>1554057.56</v>
      </c>
      <c r="J225" s="23">
        <v>1388240.32</v>
      </c>
      <c r="K225" s="23">
        <v>1388240.32</v>
      </c>
      <c r="L225" s="23">
        <v>1388240.32</v>
      </c>
      <c r="M225" s="23">
        <v>1388240.32</v>
      </c>
      <c r="N225" s="23">
        <v>1388240.32</v>
      </c>
      <c r="O225" s="23">
        <v>1388240.32</v>
      </c>
      <c r="P225" s="23">
        <f t="shared" si="5"/>
        <v>11577199.830000002</v>
      </c>
    </row>
    <row r="226" spans="1:16" ht="15" x14ac:dyDescent="0.2">
      <c r="A226" s="15" t="s">
        <v>0</v>
      </c>
      <c r="B226" s="16" t="s">
        <v>0</v>
      </c>
      <c r="C226" s="16" t="s">
        <v>40</v>
      </c>
      <c r="D226" s="2" t="s">
        <v>41</v>
      </c>
      <c r="E226" s="2" t="s">
        <v>39</v>
      </c>
      <c r="F226" s="2" t="s">
        <v>39</v>
      </c>
      <c r="G226" s="6" t="s">
        <v>39</v>
      </c>
      <c r="H226" s="23">
        <v>692478.81</v>
      </c>
      <c r="I226" s="23">
        <v>458233.28</v>
      </c>
      <c r="J226" s="23">
        <v>458233.28</v>
      </c>
      <c r="K226" s="23">
        <v>458233.28</v>
      </c>
      <c r="L226" s="23">
        <v>458233.28</v>
      </c>
      <c r="M226" s="23">
        <v>458233.28</v>
      </c>
      <c r="N226" s="23">
        <v>458233.28</v>
      </c>
      <c r="O226" s="23">
        <v>458233.28</v>
      </c>
      <c r="P226" s="23">
        <f t="shared" si="5"/>
        <v>3900111.7700000005</v>
      </c>
    </row>
    <row r="227" spans="1:16" ht="15" x14ac:dyDescent="0.2">
      <c r="A227" s="15" t="s">
        <v>0</v>
      </c>
      <c r="B227" s="16" t="s">
        <v>0</v>
      </c>
      <c r="C227" s="16" t="s">
        <v>0</v>
      </c>
      <c r="D227" s="2" t="s">
        <v>42</v>
      </c>
      <c r="E227" s="2" t="s">
        <v>39</v>
      </c>
      <c r="F227" s="2" t="s">
        <v>39</v>
      </c>
      <c r="G227" s="6" t="s">
        <v>39</v>
      </c>
      <c r="H227" s="23">
        <v>811227.29</v>
      </c>
      <c r="I227" s="23">
        <v>1045472.82</v>
      </c>
      <c r="J227" s="23">
        <v>885028.06</v>
      </c>
      <c r="K227" s="23">
        <v>885028.06</v>
      </c>
      <c r="L227" s="23">
        <v>885028.06</v>
      </c>
      <c r="M227" s="23">
        <v>885028.06</v>
      </c>
      <c r="N227" s="23">
        <v>885028.06</v>
      </c>
      <c r="O227" s="23">
        <v>885028.06</v>
      </c>
      <c r="P227" s="23">
        <f t="shared" si="5"/>
        <v>7166868.4700000007</v>
      </c>
    </row>
    <row r="228" spans="1:16" ht="15" x14ac:dyDescent="0.2">
      <c r="A228" s="15" t="s">
        <v>0</v>
      </c>
      <c r="B228" s="16" t="s">
        <v>0</v>
      </c>
      <c r="C228" s="16" t="s">
        <v>43</v>
      </c>
      <c r="D228" s="2" t="s">
        <v>41</v>
      </c>
      <c r="E228" s="2" t="s">
        <v>39</v>
      </c>
      <c r="F228" s="2" t="s">
        <v>39</v>
      </c>
      <c r="G228" s="6" t="s">
        <v>39</v>
      </c>
      <c r="H228" s="23">
        <v>23187.59</v>
      </c>
      <c r="I228" s="23">
        <v>15343.9</v>
      </c>
      <c r="J228" s="23">
        <v>15343.9</v>
      </c>
      <c r="K228" s="23">
        <v>15343.9</v>
      </c>
      <c r="L228" s="23">
        <v>15343.9</v>
      </c>
      <c r="M228" s="23">
        <v>15343.9</v>
      </c>
      <c r="N228" s="23">
        <v>15343.9</v>
      </c>
      <c r="O228" s="23">
        <v>15343.9</v>
      </c>
      <c r="P228" s="23">
        <f t="shared" si="5"/>
        <v>130594.88999999997</v>
      </c>
    </row>
    <row r="229" spans="1:16" ht="15" x14ac:dyDescent="0.2">
      <c r="A229" s="15" t="s">
        <v>0</v>
      </c>
      <c r="B229" s="16" t="s">
        <v>0</v>
      </c>
      <c r="C229" s="16" t="s">
        <v>0</v>
      </c>
      <c r="D229" s="2" t="s">
        <v>42</v>
      </c>
      <c r="E229" s="2" t="s">
        <v>39</v>
      </c>
      <c r="F229" s="2" t="s">
        <v>39</v>
      </c>
      <c r="G229" s="6" t="s">
        <v>39</v>
      </c>
      <c r="H229" s="23">
        <v>166806.66</v>
      </c>
      <c r="I229" s="23">
        <v>35007.56</v>
      </c>
      <c r="J229" s="23">
        <v>29635.08</v>
      </c>
      <c r="K229" s="23">
        <v>29635.08</v>
      </c>
      <c r="L229" s="23">
        <v>29635.08</v>
      </c>
      <c r="M229" s="23">
        <v>29635.08</v>
      </c>
      <c r="N229" s="23">
        <v>29635.08</v>
      </c>
      <c r="O229" s="23">
        <v>29635.08</v>
      </c>
      <c r="P229" s="23">
        <f t="shared" si="5"/>
        <v>379624.70000000007</v>
      </c>
    </row>
    <row r="230" spans="1:16" ht="45" x14ac:dyDescent="0.2">
      <c r="A230" s="15" t="s">
        <v>240</v>
      </c>
      <c r="B230" s="16" t="s">
        <v>241</v>
      </c>
      <c r="C230" s="4" t="s">
        <v>38</v>
      </c>
      <c r="D230" s="2" t="s">
        <v>39</v>
      </c>
      <c r="E230" s="2" t="s">
        <v>39</v>
      </c>
      <c r="F230" s="2" t="s">
        <v>39</v>
      </c>
      <c r="G230" s="6" t="s">
        <v>39</v>
      </c>
      <c r="H230" s="23">
        <v>1693700.35</v>
      </c>
      <c r="I230" s="23">
        <v>1554057.56</v>
      </c>
      <c r="J230" s="23">
        <v>1388240.32</v>
      </c>
      <c r="K230" s="23">
        <v>1388240.32</v>
      </c>
      <c r="L230" s="23">
        <v>1388240.32</v>
      </c>
      <c r="M230" s="23">
        <v>1388240.32</v>
      </c>
      <c r="N230" s="23">
        <v>1388240.32</v>
      </c>
      <c r="O230" s="23">
        <v>1388240.32</v>
      </c>
      <c r="P230" s="23">
        <f t="shared" si="5"/>
        <v>11577199.830000002</v>
      </c>
    </row>
    <row r="231" spans="1:16" ht="30" x14ac:dyDescent="0.2">
      <c r="A231" s="15" t="s">
        <v>0</v>
      </c>
      <c r="B231" s="16" t="s">
        <v>0</v>
      </c>
      <c r="C231" s="16" t="s">
        <v>40</v>
      </c>
      <c r="D231" s="2" t="s">
        <v>42</v>
      </c>
      <c r="E231" s="2" t="s">
        <v>68</v>
      </c>
      <c r="F231" s="2" t="s">
        <v>242</v>
      </c>
      <c r="G231" s="6" t="s">
        <v>221</v>
      </c>
      <c r="H231" s="23">
        <v>811227.29</v>
      </c>
      <c r="I231" s="23">
        <v>1045472.82</v>
      </c>
      <c r="J231" s="23">
        <v>885028.06</v>
      </c>
      <c r="K231" s="23">
        <v>885028.06</v>
      </c>
      <c r="L231" s="23">
        <v>885028.06</v>
      </c>
      <c r="M231" s="23">
        <v>885028.06</v>
      </c>
      <c r="N231" s="23">
        <v>885028.06</v>
      </c>
      <c r="O231" s="23">
        <v>885028.06</v>
      </c>
      <c r="P231" s="23">
        <f t="shared" si="5"/>
        <v>7166868.4700000007</v>
      </c>
    </row>
    <row r="232" spans="1:16" ht="30" x14ac:dyDescent="0.2">
      <c r="A232" s="15" t="s">
        <v>0</v>
      </c>
      <c r="B232" s="16" t="s">
        <v>0</v>
      </c>
      <c r="C232" s="16" t="s">
        <v>0</v>
      </c>
      <c r="D232" s="2" t="s">
        <v>41</v>
      </c>
      <c r="E232" s="2" t="s">
        <v>68</v>
      </c>
      <c r="F232" s="2" t="s">
        <v>242</v>
      </c>
      <c r="G232" s="6" t="s">
        <v>74</v>
      </c>
      <c r="H232" s="23">
        <v>593783.61</v>
      </c>
      <c r="I232" s="23">
        <v>458233.28</v>
      </c>
      <c r="J232" s="23">
        <v>458233.28</v>
      </c>
      <c r="K232" s="23">
        <v>458233.28</v>
      </c>
      <c r="L232" s="23">
        <v>458233.28</v>
      </c>
      <c r="M232" s="23">
        <v>458233.28</v>
      </c>
      <c r="N232" s="23">
        <v>458233.28</v>
      </c>
      <c r="O232" s="23">
        <v>458233.28</v>
      </c>
      <c r="P232" s="23">
        <f t="shared" si="5"/>
        <v>3801416.5700000012</v>
      </c>
    </row>
    <row r="233" spans="1:16" ht="30" x14ac:dyDescent="0.2">
      <c r="A233" s="15" t="s">
        <v>0</v>
      </c>
      <c r="B233" s="16" t="s">
        <v>0</v>
      </c>
      <c r="C233" s="16" t="s">
        <v>0</v>
      </c>
      <c r="D233" s="2" t="s">
        <v>41</v>
      </c>
      <c r="E233" s="2" t="s">
        <v>68</v>
      </c>
      <c r="F233" s="2" t="s">
        <v>242</v>
      </c>
      <c r="G233" s="6" t="s">
        <v>55</v>
      </c>
      <c r="H233" s="23">
        <v>98695.2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f t="shared" si="5"/>
        <v>98695.2</v>
      </c>
    </row>
    <row r="234" spans="1:16" ht="30" x14ac:dyDescent="0.2">
      <c r="A234" s="15" t="s">
        <v>0</v>
      </c>
      <c r="B234" s="16" t="s">
        <v>0</v>
      </c>
      <c r="C234" s="16" t="s">
        <v>43</v>
      </c>
      <c r="D234" s="2" t="s">
        <v>41</v>
      </c>
      <c r="E234" s="2" t="s">
        <v>68</v>
      </c>
      <c r="F234" s="2" t="s">
        <v>242</v>
      </c>
      <c r="G234" s="6" t="s">
        <v>74</v>
      </c>
      <c r="H234" s="23">
        <v>19882.79</v>
      </c>
      <c r="I234" s="23">
        <v>15343.9</v>
      </c>
      <c r="J234" s="23">
        <v>15343.9</v>
      </c>
      <c r="K234" s="23">
        <v>15343.9</v>
      </c>
      <c r="L234" s="23">
        <v>15343.9</v>
      </c>
      <c r="M234" s="23">
        <v>15343.9</v>
      </c>
      <c r="N234" s="23">
        <v>15343.9</v>
      </c>
      <c r="O234" s="23">
        <v>15343.9</v>
      </c>
      <c r="P234" s="23">
        <f t="shared" si="5"/>
        <v>127290.08999999998</v>
      </c>
    </row>
    <row r="235" spans="1:16" ht="30" x14ac:dyDescent="0.2">
      <c r="A235" s="15" t="s">
        <v>0</v>
      </c>
      <c r="B235" s="16" t="s">
        <v>0</v>
      </c>
      <c r="C235" s="16" t="s">
        <v>0</v>
      </c>
      <c r="D235" s="2" t="s">
        <v>41</v>
      </c>
      <c r="E235" s="2" t="s">
        <v>68</v>
      </c>
      <c r="F235" s="2" t="s">
        <v>242</v>
      </c>
      <c r="G235" s="6" t="s">
        <v>55</v>
      </c>
      <c r="H235" s="23">
        <v>3304.8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f t="shared" si="5"/>
        <v>3304.8</v>
      </c>
    </row>
    <row r="236" spans="1:16" ht="30" x14ac:dyDescent="0.2">
      <c r="A236" s="15" t="s">
        <v>0</v>
      </c>
      <c r="B236" s="16" t="s">
        <v>0</v>
      </c>
      <c r="C236" s="16" t="s">
        <v>0</v>
      </c>
      <c r="D236" s="2" t="s">
        <v>42</v>
      </c>
      <c r="E236" s="2" t="s">
        <v>68</v>
      </c>
      <c r="F236" s="2" t="s">
        <v>242</v>
      </c>
      <c r="G236" s="6" t="s">
        <v>221</v>
      </c>
      <c r="H236" s="23">
        <v>166806.66</v>
      </c>
      <c r="I236" s="23">
        <v>35007.56</v>
      </c>
      <c r="J236" s="23">
        <v>29635.08</v>
      </c>
      <c r="K236" s="23">
        <v>29635.08</v>
      </c>
      <c r="L236" s="23">
        <v>29635.08</v>
      </c>
      <c r="M236" s="23">
        <v>29635.08</v>
      </c>
      <c r="N236" s="23">
        <v>29635.08</v>
      </c>
      <c r="O236" s="23">
        <v>29635.08</v>
      </c>
      <c r="P236" s="23">
        <f t="shared" si="5"/>
        <v>379624.70000000007</v>
      </c>
    </row>
    <row r="237" spans="1:16" ht="45" x14ac:dyDescent="0.2">
      <c r="A237" s="15" t="s">
        <v>243</v>
      </c>
      <c r="B237" s="16" t="s">
        <v>244</v>
      </c>
      <c r="C237" s="4" t="s">
        <v>38</v>
      </c>
      <c r="D237" s="2" t="s">
        <v>39</v>
      </c>
      <c r="E237" s="2" t="s">
        <v>39</v>
      </c>
      <c r="F237" s="2" t="s">
        <v>39</v>
      </c>
      <c r="G237" s="6" t="s">
        <v>39</v>
      </c>
      <c r="H237" s="23">
        <v>167061.41</v>
      </c>
      <c r="I237" s="23">
        <v>105000</v>
      </c>
      <c r="J237" s="23">
        <v>105000</v>
      </c>
      <c r="K237" s="23">
        <v>105000</v>
      </c>
      <c r="L237" s="23">
        <v>105000</v>
      </c>
      <c r="M237" s="23">
        <v>105000</v>
      </c>
      <c r="N237" s="23">
        <v>105000</v>
      </c>
      <c r="O237" s="23">
        <v>105000</v>
      </c>
      <c r="P237" s="23">
        <f t="shared" si="5"/>
        <v>902061.41</v>
      </c>
    </row>
    <row r="238" spans="1:16" ht="135" x14ac:dyDescent="0.2">
      <c r="A238" s="15" t="s">
        <v>0</v>
      </c>
      <c r="B238" s="16" t="s">
        <v>0</v>
      </c>
      <c r="C238" s="4" t="s">
        <v>40</v>
      </c>
      <c r="D238" s="2" t="s">
        <v>41</v>
      </c>
      <c r="E238" s="2" t="s">
        <v>39</v>
      </c>
      <c r="F238" s="2" t="s">
        <v>39</v>
      </c>
      <c r="G238" s="6" t="s">
        <v>39</v>
      </c>
      <c r="H238" s="23">
        <v>62767.7</v>
      </c>
      <c r="I238" s="23">
        <v>72326.3</v>
      </c>
      <c r="J238" s="23">
        <v>72326.3</v>
      </c>
      <c r="K238" s="23">
        <v>72326.3</v>
      </c>
      <c r="L238" s="23">
        <v>72326.3</v>
      </c>
      <c r="M238" s="23">
        <v>72326.3</v>
      </c>
      <c r="N238" s="23">
        <v>72326.3</v>
      </c>
      <c r="O238" s="23">
        <v>72326.3</v>
      </c>
      <c r="P238" s="23">
        <f t="shared" si="5"/>
        <v>569051.79999999993</v>
      </c>
    </row>
    <row r="239" spans="1:16" ht="30" x14ac:dyDescent="0.2">
      <c r="A239" s="15" t="s">
        <v>0</v>
      </c>
      <c r="B239" s="16" t="s">
        <v>0</v>
      </c>
      <c r="C239" s="4" t="s">
        <v>43</v>
      </c>
      <c r="D239" s="2" t="s">
        <v>41</v>
      </c>
      <c r="E239" s="2" t="s">
        <v>39</v>
      </c>
      <c r="F239" s="2" t="s">
        <v>39</v>
      </c>
      <c r="G239" s="6" t="s">
        <v>39</v>
      </c>
      <c r="H239" s="23">
        <v>104293.71</v>
      </c>
      <c r="I239" s="23">
        <v>32673.7</v>
      </c>
      <c r="J239" s="23">
        <v>32673.7</v>
      </c>
      <c r="K239" s="23">
        <v>32673.7</v>
      </c>
      <c r="L239" s="23">
        <v>32673.7</v>
      </c>
      <c r="M239" s="23">
        <v>32673.7</v>
      </c>
      <c r="N239" s="23">
        <v>32673.7</v>
      </c>
      <c r="O239" s="23">
        <v>32673.7</v>
      </c>
      <c r="P239" s="23">
        <f t="shared" si="5"/>
        <v>333009.61000000004</v>
      </c>
    </row>
    <row r="240" spans="1:16" ht="15" x14ac:dyDescent="0.2">
      <c r="A240" s="15" t="s">
        <v>245</v>
      </c>
      <c r="B240" s="16" t="s">
        <v>246</v>
      </c>
      <c r="C240" s="4" t="s">
        <v>0</v>
      </c>
      <c r="D240" s="2" t="s">
        <v>39</v>
      </c>
      <c r="E240" s="2" t="s">
        <v>39</v>
      </c>
      <c r="F240" s="2" t="s">
        <v>39</v>
      </c>
      <c r="G240" s="6" t="s">
        <v>39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f t="shared" si="5"/>
        <v>0</v>
      </c>
    </row>
    <row r="241" spans="1:16" ht="45" x14ac:dyDescent="0.2">
      <c r="A241" s="15" t="s">
        <v>0</v>
      </c>
      <c r="B241" s="16" t="s">
        <v>0</v>
      </c>
      <c r="C241" s="4" t="s">
        <v>38</v>
      </c>
      <c r="D241" s="2" t="s">
        <v>39</v>
      </c>
      <c r="E241" s="2" t="s">
        <v>39</v>
      </c>
      <c r="F241" s="2" t="s">
        <v>39</v>
      </c>
      <c r="G241" s="6" t="s">
        <v>39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f t="shared" si="5"/>
        <v>0</v>
      </c>
    </row>
    <row r="242" spans="1:16" ht="15" x14ac:dyDescent="0.2">
      <c r="A242" s="15" t="s">
        <v>247</v>
      </c>
      <c r="B242" s="16" t="s">
        <v>248</v>
      </c>
      <c r="C242" s="4" t="s">
        <v>0</v>
      </c>
      <c r="D242" s="2" t="s">
        <v>39</v>
      </c>
      <c r="E242" s="2" t="s">
        <v>39</v>
      </c>
      <c r="F242" s="2" t="s">
        <v>39</v>
      </c>
      <c r="G242" s="6" t="s">
        <v>39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f t="shared" si="5"/>
        <v>0</v>
      </c>
    </row>
    <row r="243" spans="1:16" ht="15" x14ac:dyDescent="0.2">
      <c r="A243" s="15" t="s">
        <v>0</v>
      </c>
      <c r="B243" s="16" t="s">
        <v>0</v>
      </c>
      <c r="C243" s="16" t="s">
        <v>38</v>
      </c>
      <c r="D243" s="2" t="s">
        <v>39</v>
      </c>
      <c r="E243" s="2" t="s">
        <v>39</v>
      </c>
      <c r="F243" s="2" t="s">
        <v>39</v>
      </c>
      <c r="G243" s="6" t="s">
        <v>39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f t="shared" si="5"/>
        <v>0</v>
      </c>
    </row>
    <row r="244" spans="1:16" ht="15" x14ac:dyDescent="0.2">
      <c r="A244" s="15" t="s">
        <v>249</v>
      </c>
      <c r="B244" s="16" t="s">
        <v>250</v>
      </c>
      <c r="C244" s="16" t="s">
        <v>0</v>
      </c>
      <c r="D244" s="2" t="s">
        <v>39</v>
      </c>
      <c r="E244" s="2" t="s">
        <v>39</v>
      </c>
      <c r="F244" s="2" t="s">
        <v>39</v>
      </c>
      <c r="G244" s="6" t="s">
        <v>39</v>
      </c>
      <c r="H244" s="23">
        <v>105000</v>
      </c>
      <c r="I244" s="23">
        <v>105000</v>
      </c>
      <c r="J244" s="23">
        <v>105000</v>
      </c>
      <c r="K244" s="23">
        <v>105000</v>
      </c>
      <c r="L244" s="23">
        <v>105000</v>
      </c>
      <c r="M244" s="23">
        <v>105000</v>
      </c>
      <c r="N244" s="23">
        <v>105000</v>
      </c>
      <c r="O244" s="23">
        <v>105000</v>
      </c>
      <c r="P244" s="23">
        <f t="shared" si="5"/>
        <v>840000</v>
      </c>
    </row>
    <row r="245" spans="1:16" ht="135" x14ac:dyDescent="0.2">
      <c r="A245" s="15" t="s">
        <v>0</v>
      </c>
      <c r="B245" s="16" t="s">
        <v>0</v>
      </c>
      <c r="C245" s="4" t="s">
        <v>40</v>
      </c>
      <c r="D245" s="2" t="s">
        <v>41</v>
      </c>
      <c r="E245" s="2" t="s">
        <v>50</v>
      </c>
      <c r="F245" s="2" t="s">
        <v>251</v>
      </c>
      <c r="G245" s="6" t="s">
        <v>55</v>
      </c>
      <c r="H245" s="23">
        <v>62767.7</v>
      </c>
      <c r="I245" s="23">
        <v>72326.3</v>
      </c>
      <c r="J245" s="23">
        <v>72326.3</v>
      </c>
      <c r="K245" s="23">
        <v>72326.3</v>
      </c>
      <c r="L245" s="23">
        <v>72326.3</v>
      </c>
      <c r="M245" s="23">
        <v>72326.3</v>
      </c>
      <c r="N245" s="23">
        <v>72326.3</v>
      </c>
      <c r="O245" s="23">
        <v>72326.3</v>
      </c>
      <c r="P245" s="23">
        <f t="shared" si="5"/>
        <v>569051.79999999993</v>
      </c>
    </row>
    <row r="246" spans="1:16" ht="30" x14ac:dyDescent="0.2">
      <c r="A246" s="15" t="s">
        <v>0</v>
      </c>
      <c r="B246" s="16" t="s">
        <v>0</v>
      </c>
      <c r="C246" s="4" t="s">
        <v>43</v>
      </c>
      <c r="D246" s="2" t="s">
        <v>41</v>
      </c>
      <c r="E246" s="2" t="s">
        <v>50</v>
      </c>
      <c r="F246" s="2" t="s">
        <v>251</v>
      </c>
      <c r="G246" s="6" t="s">
        <v>55</v>
      </c>
      <c r="H246" s="23">
        <v>42232.3</v>
      </c>
      <c r="I246" s="23">
        <v>32673.7</v>
      </c>
      <c r="J246" s="23">
        <v>32673.7</v>
      </c>
      <c r="K246" s="23">
        <v>32673.7</v>
      </c>
      <c r="L246" s="23">
        <v>32673.7</v>
      </c>
      <c r="M246" s="23">
        <v>32673.7</v>
      </c>
      <c r="N246" s="23">
        <v>32673.7</v>
      </c>
      <c r="O246" s="23">
        <v>32673.7</v>
      </c>
      <c r="P246" s="23">
        <f t="shared" si="5"/>
        <v>270948.2</v>
      </c>
    </row>
    <row r="247" spans="1:16" ht="15" x14ac:dyDescent="0.2">
      <c r="A247" s="15" t="s">
        <v>252</v>
      </c>
      <c r="B247" s="16" t="s">
        <v>253</v>
      </c>
      <c r="C247" s="4" t="s">
        <v>0</v>
      </c>
      <c r="D247" s="2" t="s">
        <v>39</v>
      </c>
      <c r="E247" s="2" t="s">
        <v>39</v>
      </c>
      <c r="F247" s="2" t="s">
        <v>39</v>
      </c>
      <c r="G247" s="6" t="s">
        <v>39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f t="shared" si="5"/>
        <v>0</v>
      </c>
    </row>
    <row r="248" spans="1:16" ht="45" x14ac:dyDescent="0.2">
      <c r="A248" s="15" t="s">
        <v>0</v>
      </c>
      <c r="B248" s="16" t="s">
        <v>0</v>
      </c>
      <c r="C248" s="4" t="s">
        <v>38</v>
      </c>
      <c r="D248" s="2" t="s">
        <v>39</v>
      </c>
      <c r="E248" s="2" t="s">
        <v>39</v>
      </c>
      <c r="F248" s="2" t="s">
        <v>39</v>
      </c>
      <c r="G248" s="6" t="s">
        <v>39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f t="shared" si="5"/>
        <v>0</v>
      </c>
    </row>
    <row r="249" spans="1:16" ht="15" x14ac:dyDescent="0.2">
      <c r="A249" s="15" t="s">
        <v>254</v>
      </c>
      <c r="B249" s="16" t="s">
        <v>200</v>
      </c>
      <c r="C249" s="4" t="s">
        <v>0</v>
      </c>
      <c r="D249" s="2" t="s">
        <v>39</v>
      </c>
      <c r="E249" s="2" t="s">
        <v>39</v>
      </c>
      <c r="F249" s="2" t="s">
        <v>39</v>
      </c>
      <c r="G249" s="6" t="s">
        <v>39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f t="shared" si="5"/>
        <v>0</v>
      </c>
    </row>
    <row r="250" spans="1:16" ht="45" x14ac:dyDescent="0.2">
      <c r="A250" s="15" t="s">
        <v>0</v>
      </c>
      <c r="B250" s="16" t="s">
        <v>0</v>
      </c>
      <c r="C250" s="4" t="s">
        <v>38</v>
      </c>
      <c r="D250" s="2" t="s">
        <v>39</v>
      </c>
      <c r="E250" s="2" t="s">
        <v>39</v>
      </c>
      <c r="F250" s="2" t="s">
        <v>39</v>
      </c>
      <c r="G250" s="6" t="s">
        <v>39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f t="shared" si="5"/>
        <v>0</v>
      </c>
    </row>
    <row r="251" spans="1:16" ht="15" x14ac:dyDescent="0.2">
      <c r="A251" s="15" t="s">
        <v>255</v>
      </c>
      <c r="B251" s="16" t="s">
        <v>253</v>
      </c>
      <c r="C251" s="4" t="s">
        <v>0</v>
      </c>
      <c r="D251" s="2" t="s">
        <v>39</v>
      </c>
      <c r="E251" s="2" t="s">
        <v>39</v>
      </c>
      <c r="F251" s="2" t="s">
        <v>39</v>
      </c>
      <c r="G251" s="6" t="s">
        <v>39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f t="shared" si="5"/>
        <v>0</v>
      </c>
    </row>
    <row r="252" spans="1:16" ht="45" x14ac:dyDescent="0.2">
      <c r="A252" s="15" t="s">
        <v>0</v>
      </c>
      <c r="B252" s="16" t="s">
        <v>0</v>
      </c>
      <c r="C252" s="4" t="s">
        <v>38</v>
      </c>
      <c r="D252" s="2" t="s">
        <v>39</v>
      </c>
      <c r="E252" s="2" t="s">
        <v>39</v>
      </c>
      <c r="F252" s="2" t="s">
        <v>39</v>
      </c>
      <c r="G252" s="6" t="s">
        <v>39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f t="shared" si="5"/>
        <v>0</v>
      </c>
    </row>
    <row r="253" spans="1:16" ht="15" x14ac:dyDescent="0.2">
      <c r="A253" s="15" t="s">
        <v>256</v>
      </c>
      <c r="B253" s="16" t="s">
        <v>257</v>
      </c>
      <c r="C253" s="4" t="s">
        <v>0</v>
      </c>
      <c r="D253" s="2" t="s">
        <v>39</v>
      </c>
      <c r="E253" s="2" t="s">
        <v>39</v>
      </c>
      <c r="F253" s="2" t="s">
        <v>39</v>
      </c>
      <c r="G253" s="6" t="s">
        <v>39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f t="shared" si="5"/>
        <v>0</v>
      </c>
    </row>
    <row r="254" spans="1:16" ht="15" x14ac:dyDescent="0.2">
      <c r="A254" s="15" t="s">
        <v>0</v>
      </c>
      <c r="B254" s="16" t="s">
        <v>0</v>
      </c>
      <c r="C254" s="16" t="s">
        <v>38</v>
      </c>
      <c r="D254" s="2" t="s">
        <v>39</v>
      </c>
      <c r="E254" s="2" t="s">
        <v>39</v>
      </c>
      <c r="F254" s="2" t="s">
        <v>39</v>
      </c>
      <c r="G254" s="6" t="s">
        <v>39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f t="shared" si="5"/>
        <v>0</v>
      </c>
    </row>
    <row r="255" spans="1:16" ht="15" x14ac:dyDescent="0.2">
      <c r="A255" s="15" t="s">
        <v>258</v>
      </c>
      <c r="B255" s="16" t="s">
        <v>259</v>
      </c>
      <c r="C255" s="16" t="s">
        <v>0</v>
      </c>
      <c r="D255" s="2" t="s">
        <v>39</v>
      </c>
      <c r="E255" s="2" t="s">
        <v>39</v>
      </c>
      <c r="F255" s="2" t="s">
        <v>39</v>
      </c>
      <c r="G255" s="6" t="s">
        <v>39</v>
      </c>
      <c r="H255" s="23">
        <v>62061.41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f t="shared" si="5"/>
        <v>62061.41</v>
      </c>
    </row>
    <row r="256" spans="1:16" ht="30" x14ac:dyDescent="0.2">
      <c r="A256" s="15" t="s">
        <v>0</v>
      </c>
      <c r="B256" s="16" t="s">
        <v>0</v>
      </c>
      <c r="C256" s="4" t="s">
        <v>43</v>
      </c>
      <c r="D256" s="2" t="s">
        <v>41</v>
      </c>
      <c r="E256" s="2" t="s">
        <v>68</v>
      </c>
      <c r="F256" s="2" t="s">
        <v>260</v>
      </c>
      <c r="G256" s="6" t="s">
        <v>74</v>
      </c>
      <c r="H256" s="23">
        <v>62061.41</v>
      </c>
      <c r="I256" s="23">
        <v>0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f t="shared" si="5"/>
        <v>62061.41</v>
      </c>
    </row>
    <row r="257" spans="1:16" ht="45" x14ac:dyDescent="0.2">
      <c r="A257" s="15" t="s">
        <v>261</v>
      </c>
      <c r="B257" s="16" t="s">
        <v>262</v>
      </c>
      <c r="C257" s="4" t="s">
        <v>38</v>
      </c>
      <c r="D257" s="2" t="s">
        <v>39</v>
      </c>
      <c r="E257" s="2" t="s">
        <v>39</v>
      </c>
      <c r="F257" s="2" t="s">
        <v>39</v>
      </c>
      <c r="G257" s="6" t="s">
        <v>39</v>
      </c>
      <c r="H257" s="23">
        <v>78259.7</v>
      </c>
      <c r="I257" s="23">
        <v>63907.86</v>
      </c>
      <c r="J257" s="23">
        <v>63907.86</v>
      </c>
      <c r="K257" s="23">
        <v>63907.86</v>
      </c>
      <c r="L257" s="23">
        <v>63907.86</v>
      </c>
      <c r="M257" s="23">
        <v>63907.86</v>
      </c>
      <c r="N257" s="23">
        <v>63907.86</v>
      </c>
      <c r="O257" s="23">
        <v>63907.86</v>
      </c>
      <c r="P257" s="23">
        <f t="shared" si="5"/>
        <v>525614.72</v>
      </c>
    </row>
    <row r="258" spans="1:16" ht="135" x14ac:dyDescent="0.2">
      <c r="A258" s="15" t="s">
        <v>0</v>
      </c>
      <c r="B258" s="16" t="s">
        <v>0</v>
      </c>
      <c r="C258" s="4" t="s">
        <v>40</v>
      </c>
      <c r="D258" s="2" t="s">
        <v>41</v>
      </c>
      <c r="E258" s="2" t="s">
        <v>39</v>
      </c>
      <c r="F258" s="2" t="s">
        <v>39</v>
      </c>
      <c r="G258" s="6" t="s">
        <v>39</v>
      </c>
      <c r="H258" s="23">
        <v>78259.7</v>
      </c>
      <c r="I258" s="23">
        <v>62629.7</v>
      </c>
      <c r="J258" s="23">
        <v>62629.7</v>
      </c>
      <c r="K258" s="23">
        <v>62629.7</v>
      </c>
      <c r="L258" s="23">
        <v>62629.7</v>
      </c>
      <c r="M258" s="23">
        <v>62629.7</v>
      </c>
      <c r="N258" s="23">
        <v>62629.7</v>
      </c>
      <c r="O258" s="23">
        <v>62629.7</v>
      </c>
      <c r="P258" s="23">
        <f t="shared" si="5"/>
        <v>516667.60000000003</v>
      </c>
    </row>
    <row r="259" spans="1:16" ht="30" x14ac:dyDescent="0.2">
      <c r="A259" s="15" t="s">
        <v>0</v>
      </c>
      <c r="B259" s="16" t="s">
        <v>0</v>
      </c>
      <c r="C259" s="4" t="s">
        <v>43</v>
      </c>
      <c r="D259" s="2" t="s">
        <v>41</v>
      </c>
      <c r="E259" s="2" t="s">
        <v>39</v>
      </c>
      <c r="F259" s="2" t="s">
        <v>39</v>
      </c>
      <c r="G259" s="6" t="s">
        <v>39</v>
      </c>
      <c r="H259" s="23">
        <v>0</v>
      </c>
      <c r="I259" s="23">
        <v>1278.1600000000001</v>
      </c>
      <c r="J259" s="23">
        <v>1278.1600000000001</v>
      </c>
      <c r="K259" s="23">
        <v>1278.1600000000001</v>
      </c>
      <c r="L259" s="23">
        <v>1278.1600000000001</v>
      </c>
      <c r="M259" s="23">
        <v>1278.1600000000001</v>
      </c>
      <c r="N259" s="23">
        <v>1278.1600000000001</v>
      </c>
      <c r="O259" s="23">
        <v>1278.1600000000001</v>
      </c>
      <c r="P259" s="23">
        <f t="shared" si="5"/>
        <v>8947.1200000000008</v>
      </c>
    </row>
    <row r="260" spans="1:16" ht="45" x14ac:dyDescent="0.2">
      <c r="A260" s="15" t="s">
        <v>263</v>
      </c>
      <c r="B260" s="16" t="s">
        <v>264</v>
      </c>
      <c r="C260" s="4" t="s">
        <v>38</v>
      </c>
      <c r="D260" s="2" t="s">
        <v>39</v>
      </c>
      <c r="E260" s="2" t="s">
        <v>39</v>
      </c>
      <c r="F260" s="2" t="s">
        <v>39</v>
      </c>
      <c r="G260" s="6" t="s">
        <v>39</v>
      </c>
      <c r="H260" s="23">
        <v>78259.7</v>
      </c>
      <c r="I260" s="23">
        <v>63907.86</v>
      </c>
      <c r="J260" s="23">
        <v>63907.86</v>
      </c>
      <c r="K260" s="23">
        <v>63907.86</v>
      </c>
      <c r="L260" s="23">
        <v>63907.86</v>
      </c>
      <c r="M260" s="23">
        <v>63907.86</v>
      </c>
      <c r="N260" s="23">
        <v>63907.86</v>
      </c>
      <c r="O260" s="23">
        <v>63907.86</v>
      </c>
      <c r="P260" s="23">
        <f t="shared" si="5"/>
        <v>525614.72</v>
      </c>
    </row>
    <row r="261" spans="1:16" ht="30" x14ac:dyDescent="0.2">
      <c r="A261" s="15" t="s">
        <v>0</v>
      </c>
      <c r="B261" s="16" t="s">
        <v>0</v>
      </c>
      <c r="C261" s="16" t="s">
        <v>40</v>
      </c>
      <c r="D261" s="2" t="s">
        <v>41</v>
      </c>
      <c r="E261" s="2" t="s">
        <v>72</v>
      </c>
      <c r="F261" s="2" t="s">
        <v>265</v>
      </c>
      <c r="G261" s="6" t="s">
        <v>74</v>
      </c>
      <c r="H261" s="23">
        <v>78259.7</v>
      </c>
      <c r="I261" s="23">
        <v>62629.7</v>
      </c>
      <c r="J261" s="23">
        <v>62629.7</v>
      </c>
      <c r="K261" s="23">
        <v>62629.7</v>
      </c>
      <c r="L261" s="23">
        <v>62629.7</v>
      </c>
      <c r="M261" s="23">
        <v>62629.7</v>
      </c>
      <c r="N261" s="23">
        <v>62629.7</v>
      </c>
      <c r="O261" s="23">
        <v>62629.7</v>
      </c>
      <c r="P261" s="23">
        <f t="shared" si="5"/>
        <v>516667.60000000003</v>
      </c>
    </row>
    <row r="262" spans="1:16" ht="15" x14ac:dyDescent="0.2">
      <c r="A262" s="15" t="s">
        <v>0</v>
      </c>
      <c r="B262" s="16" t="s">
        <v>0</v>
      </c>
      <c r="C262" s="16" t="s">
        <v>0</v>
      </c>
      <c r="D262" s="2" t="s">
        <v>41</v>
      </c>
      <c r="E262" s="2" t="s">
        <v>72</v>
      </c>
      <c r="F262" s="2" t="s">
        <v>39</v>
      </c>
      <c r="G262" s="6" t="s">
        <v>74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f t="shared" si="5"/>
        <v>0</v>
      </c>
    </row>
    <row r="263" spans="1:16" ht="15" x14ac:dyDescent="0.2">
      <c r="A263" s="15" t="s">
        <v>0</v>
      </c>
      <c r="B263" s="16" t="s">
        <v>0</v>
      </c>
      <c r="C263" s="16" t="s">
        <v>43</v>
      </c>
      <c r="D263" s="2" t="s">
        <v>41</v>
      </c>
      <c r="E263" s="2" t="s">
        <v>72</v>
      </c>
      <c r="F263" s="2" t="s">
        <v>39</v>
      </c>
      <c r="G263" s="6" t="s">
        <v>74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f t="shared" si="5"/>
        <v>0</v>
      </c>
    </row>
    <row r="264" spans="1:16" ht="30" x14ac:dyDescent="0.2">
      <c r="A264" s="15" t="s">
        <v>0</v>
      </c>
      <c r="B264" s="16" t="s">
        <v>0</v>
      </c>
      <c r="C264" s="16" t="s">
        <v>0</v>
      </c>
      <c r="D264" s="2" t="s">
        <v>41</v>
      </c>
      <c r="E264" s="2" t="s">
        <v>72</v>
      </c>
      <c r="F264" s="2" t="s">
        <v>265</v>
      </c>
      <c r="G264" s="6" t="s">
        <v>74</v>
      </c>
      <c r="H264" s="23">
        <v>0</v>
      </c>
      <c r="I264" s="23">
        <v>1278.1600000000001</v>
      </c>
      <c r="J264" s="23">
        <v>1278.1600000000001</v>
      </c>
      <c r="K264" s="23">
        <v>1278.1600000000001</v>
      </c>
      <c r="L264" s="23">
        <v>1278.1600000000001</v>
      </c>
      <c r="M264" s="23">
        <v>1278.1600000000001</v>
      </c>
      <c r="N264" s="23">
        <v>1278.1600000000001</v>
      </c>
      <c r="O264" s="23">
        <v>1278.1600000000001</v>
      </c>
      <c r="P264" s="23">
        <f t="shared" si="5"/>
        <v>8947.1200000000008</v>
      </c>
    </row>
    <row r="265" spans="1:16" ht="45" x14ac:dyDescent="0.2">
      <c r="A265" s="15" t="s">
        <v>266</v>
      </c>
      <c r="B265" s="16" t="s">
        <v>267</v>
      </c>
      <c r="C265" s="4" t="s">
        <v>38</v>
      </c>
      <c r="D265" s="2" t="s">
        <v>39</v>
      </c>
      <c r="E265" s="2" t="s">
        <v>39</v>
      </c>
      <c r="F265" s="2" t="s">
        <v>39</v>
      </c>
      <c r="G265" s="6" t="s">
        <v>39</v>
      </c>
      <c r="H265" s="23">
        <v>31300</v>
      </c>
      <c r="I265" s="23">
        <v>31300</v>
      </c>
      <c r="J265" s="23">
        <v>31300</v>
      </c>
      <c r="K265" s="23">
        <v>31300</v>
      </c>
      <c r="L265" s="23">
        <v>31300</v>
      </c>
      <c r="M265" s="23">
        <v>31300</v>
      </c>
      <c r="N265" s="23">
        <v>31300</v>
      </c>
      <c r="O265" s="23">
        <v>31300</v>
      </c>
      <c r="P265" s="23">
        <f t="shared" si="5"/>
        <v>250400</v>
      </c>
    </row>
    <row r="266" spans="1:16" ht="30" x14ac:dyDescent="0.2">
      <c r="A266" s="15" t="s">
        <v>0</v>
      </c>
      <c r="B266" s="16" t="s">
        <v>0</v>
      </c>
      <c r="C266" s="4" t="s">
        <v>43</v>
      </c>
      <c r="D266" s="2" t="s">
        <v>41</v>
      </c>
      <c r="E266" s="2" t="s">
        <v>39</v>
      </c>
      <c r="F266" s="2" t="s">
        <v>39</v>
      </c>
      <c r="G266" s="6" t="s">
        <v>39</v>
      </c>
      <c r="H266" s="23">
        <v>31300</v>
      </c>
      <c r="I266" s="23">
        <v>31300</v>
      </c>
      <c r="J266" s="23">
        <v>31300</v>
      </c>
      <c r="K266" s="23">
        <v>31300</v>
      </c>
      <c r="L266" s="23">
        <v>31300</v>
      </c>
      <c r="M266" s="23">
        <v>31300</v>
      </c>
      <c r="N266" s="23">
        <v>31300</v>
      </c>
      <c r="O266" s="23">
        <v>31300</v>
      </c>
      <c r="P266" s="23">
        <f t="shared" si="5"/>
        <v>250400</v>
      </c>
    </row>
    <row r="267" spans="1:16" ht="45" x14ac:dyDescent="0.2">
      <c r="A267" s="15" t="s">
        <v>268</v>
      </c>
      <c r="B267" s="16" t="s">
        <v>269</v>
      </c>
      <c r="C267" s="4" t="s">
        <v>38</v>
      </c>
      <c r="D267" s="2" t="s">
        <v>39</v>
      </c>
      <c r="E267" s="2" t="s">
        <v>39</v>
      </c>
      <c r="F267" s="2" t="s">
        <v>39</v>
      </c>
      <c r="G267" s="6" t="s">
        <v>39</v>
      </c>
      <c r="H267" s="23">
        <v>31300</v>
      </c>
      <c r="I267" s="23">
        <v>31300</v>
      </c>
      <c r="J267" s="23">
        <v>31300</v>
      </c>
      <c r="K267" s="23">
        <v>31300</v>
      </c>
      <c r="L267" s="23">
        <v>31300</v>
      </c>
      <c r="M267" s="23">
        <v>31300</v>
      </c>
      <c r="N267" s="23">
        <v>31300</v>
      </c>
      <c r="O267" s="23">
        <v>31300</v>
      </c>
      <c r="P267" s="23">
        <f t="shared" si="5"/>
        <v>250400</v>
      </c>
    </row>
    <row r="268" spans="1:16" ht="30" x14ac:dyDescent="0.2">
      <c r="A268" s="15" t="s">
        <v>0</v>
      </c>
      <c r="B268" s="16" t="s">
        <v>0</v>
      </c>
      <c r="C268" s="4" t="s">
        <v>43</v>
      </c>
      <c r="D268" s="2" t="s">
        <v>41</v>
      </c>
      <c r="E268" s="2" t="s">
        <v>68</v>
      </c>
      <c r="F268" s="2" t="s">
        <v>270</v>
      </c>
      <c r="G268" s="6" t="s">
        <v>39</v>
      </c>
      <c r="H268" s="23">
        <v>31300</v>
      </c>
      <c r="I268" s="23">
        <v>31300</v>
      </c>
      <c r="J268" s="23">
        <v>31300</v>
      </c>
      <c r="K268" s="23">
        <v>31300</v>
      </c>
      <c r="L268" s="23">
        <v>31300</v>
      </c>
      <c r="M268" s="23">
        <v>31300</v>
      </c>
      <c r="N268" s="23">
        <v>31300</v>
      </c>
      <c r="O268" s="23">
        <v>31300</v>
      </c>
      <c r="P268" s="23">
        <f t="shared" si="5"/>
        <v>250400</v>
      </c>
    </row>
    <row r="269" spans="1:16" ht="15" x14ac:dyDescent="0.2">
      <c r="A269" s="15" t="s">
        <v>271</v>
      </c>
      <c r="B269" s="16" t="s">
        <v>272</v>
      </c>
      <c r="C269" s="4" t="s">
        <v>0</v>
      </c>
      <c r="D269" s="2" t="s">
        <v>39</v>
      </c>
      <c r="E269" s="2" t="s">
        <v>39</v>
      </c>
      <c r="F269" s="2" t="s">
        <v>39</v>
      </c>
      <c r="G269" s="6" t="s">
        <v>39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f t="shared" si="5"/>
        <v>0</v>
      </c>
    </row>
    <row r="270" spans="1:16" ht="45" x14ac:dyDescent="0.2">
      <c r="A270" s="15" t="s">
        <v>0</v>
      </c>
      <c r="B270" s="16" t="s">
        <v>0</v>
      </c>
      <c r="C270" s="4" t="s">
        <v>38</v>
      </c>
      <c r="D270" s="2" t="s">
        <v>39</v>
      </c>
      <c r="E270" s="2" t="s">
        <v>39</v>
      </c>
      <c r="F270" s="2" t="s">
        <v>39</v>
      </c>
      <c r="G270" s="6" t="s">
        <v>39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f t="shared" si="5"/>
        <v>0</v>
      </c>
    </row>
    <row r="271" spans="1:16" ht="15" x14ac:dyDescent="0.2">
      <c r="A271" s="15" t="s">
        <v>273</v>
      </c>
      <c r="B271" s="16" t="s">
        <v>274</v>
      </c>
      <c r="C271" s="4" t="s">
        <v>0</v>
      </c>
      <c r="D271" s="2" t="s">
        <v>39</v>
      </c>
      <c r="E271" s="2" t="s">
        <v>39</v>
      </c>
      <c r="F271" s="2" t="s">
        <v>39</v>
      </c>
      <c r="G271" s="6" t="s">
        <v>39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f t="shared" si="5"/>
        <v>0</v>
      </c>
    </row>
    <row r="272" spans="1:16" ht="45" x14ac:dyDescent="0.2">
      <c r="A272" s="15" t="s">
        <v>0</v>
      </c>
      <c r="B272" s="16" t="s">
        <v>0</v>
      </c>
      <c r="C272" s="4" t="s">
        <v>38</v>
      </c>
      <c r="D272" s="2" t="s">
        <v>39</v>
      </c>
      <c r="E272" s="2" t="s">
        <v>39</v>
      </c>
      <c r="F272" s="2" t="s">
        <v>39</v>
      </c>
      <c r="G272" s="6" t="s">
        <v>39</v>
      </c>
      <c r="H272" s="23">
        <v>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f t="shared" si="5"/>
        <v>0</v>
      </c>
    </row>
    <row r="273" spans="1:16" ht="15" x14ac:dyDescent="0.2">
      <c r="A273" s="15" t="s">
        <v>275</v>
      </c>
      <c r="B273" s="16" t="s">
        <v>276</v>
      </c>
      <c r="C273" s="4" t="s">
        <v>0</v>
      </c>
      <c r="D273" s="2" t="s">
        <v>39</v>
      </c>
      <c r="E273" s="2" t="s">
        <v>39</v>
      </c>
      <c r="F273" s="2" t="s">
        <v>39</v>
      </c>
      <c r="G273" s="6" t="s">
        <v>39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f t="shared" si="5"/>
        <v>0</v>
      </c>
    </row>
    <row r="274" spans="1:16" ht="15" x14ac:dyDescent="0.2">
      <c r="A274" s="15" t="s">
        <v>0</v>
      </c>
      <c r="B274" s="16" t="s">
        <v>0</v>
      </c>
      <c r="C274" s="16" t="s">
        <v>38</v>
      </c>
      <c r="D274" s="2" t="s">
        <v>39</v>
      </c>
      <c r="E274" s="2" t="s">
        <v>39</v>
      </c>
      <c r="F274" s="2" t="s">
        <v>39</v>
      </c>
      <c r="G274" s="6" t="s">
        <v>39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f t="shared" si="5"/>
        <v>0</v>
      </c>
    </row>
    <row r="275" spans="1:16" ht="15" customHeight="1" x14ac:dyDescent="0.2">
      <c r="A275" s="17" t="s">
        <v>277</v>
      </c>
      <c r="B275" s="17" t="s">
        <v>278</v>
      </c>
      <c r="C275" s="16" t="s">
        <v>0</v>
      </c>
      <c r="D275" s="2" t="s">
        <v>39</v>
      </c>
      <c r="E275" s="2" t="s">
        <v>39</v>
      </c>
      <c r="F275" s="2" t="s">
        <v>39</v>
      </c>
      <c r="G275" s="6" t="s">
        <v>39</v>
      </c>
      <c r="H275" s="23">
        <v>16603314.609999999</v>
      </c>
      <c r="I275" s="23">
        <v>17374216</v>
      </c>
      <c r="J275" s="23">
        <v>18345470.43</v>
      </c>
      <c r="K275" s="23">
        <v>18345470.43</v>
      </c>
      <c r="L275" s="23">
        <v>18345470.43</v>
      </c>
      <c r="M275" s="23">
        <v>18345470.43</v>
      </c>
      <c r="N275" s="23">
        <v>18345470.43</v>
      </c>
      <c r="O275" s="23">
        <v>18345470.43</v>
      </c>
      <c r="P275" s="23">
        <f t="shared" si="5"/>
        <v>144050353.19000003</v>
      </c>
    </row>
    <row r="276" spans="1:16" ht="135" x14ac:dyDescent="0.2">
      <c r="A276" s="18"/>
      <c r="B276" s="18"/>
      <c r="C276" s="4" t="s">
        <v>40</v>
      </c>
      <c r="D276" s="2" t="s">
        <v>41</v>
      </c>
      <c r="E276" s="2" t="s">
        <v>39</v>
      </c>
      <c r="F276" s="2" t="s">
        <v>39</v>
      </c>
      <c r="G276" s="6" t="s">
        <v>39</v>
      </c>
      <c r="H276" s="23">
        <v>1043354.8</v>
      </c>
      <c r="I276" s="23">
        <v>1204830.8999999999</v>
      </c>
      <c r="J276" s="23">
        <v>1204830.8999999999</v>
      </c>
      <c r="K276" s="23">
        <v>1204830.8999999999</v>
      </c>
      <c r="L276" s="23">
        <v>1204830.8999999999</v>
      </c>
      <c r="M276" s="23">
        <v>1204830.8999999999</v>
      </c>
      <c r="N276" s="23">
        <v>1204830.8999999999</v>
      </c>
      <c r="O276" s="23">
        <v>1204830.8999999999</v>
      </c>
      <c r="P276" s="23">
        <f>H276+I276+J276+K276+L276+N276+M276+O276</f>
        <v>9477171.1000000015</v>
      </c>
    </row>
    <row r="277" spans="1:16" ht="30" x14ac:dyDescent="0.2">
      <c r="A277" s="18"/>
      <c r="B277" s="18"/>
      <c r="C277" s="4" t="s">
        <v>43</v>
      </c>
      <c r="D277" s="2" t="s">
        <v>41</v>
      </c>
      <c r="E277" s="2" t="s">
        <v>39</v>
      </c>
      <c r="F277" s="2" t="s">
        <v>39</v>
      </c>
      <c r="G277" s="6" t="s">
        <v>39</v>
      </c>
      <c r="H277" s="23">
        <v>15559959.810000001</v>
      </c>
      <c r="I277" s="23">
        <v>16169385.1</v>
      </c>
      <c r="J277" s="23">
        <v>17140639.530000001</v>
      </c>
      <c r="K277" s="23">
        <v>17140639.530000001</v>
      </c>
      <c r="L277" s="23">
        <v>17140639.530000001</v>
      </c>
      <c r="M277" s="23">
        <v>17140639.530000001</v>
      </c>
      <c r="N277" s="23">
        <v>17140639.530000001</v>
      </c>
      <c r="O277" s="23">
        <v>17140639.530000001</v>
      </c>
      <c r="P277" s="23">
        <f t="shared" ref="P277:P341" si="6">H277+I277+J277+K277+L277+N277+M277+O277</f>
        <v>134573182.09</v>
      </c>
    </row>
    <row r="278" spans="1:16" ht="90" x14ac:dyDescent="0.2">
      <c r="A278" s="19"/>
      <c r="B278" s="19"/>
      <c r="C278" s="4" t="s">
        <v>507</v>
      </c>
      <c r="D278" s="2">
        <v>395</v>
      </c>
      <c r="E278" s="2" t="s">
        <v>39</v>
      </c>
      <c r="F278" s="2" t="s">
        <v>39</v>
      </c>
      <c r="G278" s="6" t="s">
        <v>39</v>
      </c>
      <c r="H278" s="24">
        <v>26032166.129999999</v>
      </c>
      <c r="I278" s="24">
        <v>27916844.899999999</v>
      </c>
      <c r="J278" s="24">
        <v>29300927</v>
      </c>
      <c r="K278" s="24">
        <v>29300927</v>
      </c>
      <c r="L278" s="24">
        <v>29300927</v>
      </c>
      <c r="M278" s="24">
        <v>29300927</v>
      </c>
      <c r="N278" s="24">
        <v>29300927</v>
      </c>
      <c r="O278" s="24">
        <v>29300927</v>
      </c>
      <c r="P278" s="23">
        <f>H278+I278+J278+K278+L278+M278+N278+O278</f>
        <v>229754573.03</v>
      </c>
    </row>
    <row r="279" spans="1:16" ht="45" x14ac:dyDescent="0.2">
      <c r="A279" s="15" t="s">
        <v>279</v>
      </c>
      <c r="B279" s="16" t="s">
        <v>280</v>
      </c>
      <c r="C279" s="4" t="s">
        <v>38</v>
      </c>
      <c r="D279" s="2" t="s">
        <v>39</v>
      </c>
      <c r="E279" s="2" t="s">
        <v>39</v>
      </c>
      <c r="F279" s="2" t="s">
        <v>39</v>
      </c>
      <c r="G279" s="6" t="s">
        <v>39</v>
      </c>
      <c r="H279" s="23">
        <v>1867518.15</v>
      </c>
      <c r="I279" s="23">
        <v>1794332.6</v>
      </c>
      <c r="J279" s="23">
        <v>1794332.6</v>
      </c>
      <c r="K279" s="23">
        <v>1794332.6</v>
      </c>
      <c r="L279" s="23">
        <v>1794332.6</v>
      </c>
      <c r="M279" s="23">
        <v>1794332.6</v>
      </c>
      <c r="N279" s="23">
        <v>1794332.6</v>
      </c>
      <c r="O279" s="23">
        <v>1794332.6</v>
      </c>
      <c r="P279" s="23">
        <f t="shared" si="6"/>
        <v>14427846.349999998</v>
      </c>
    </row>
    <row r="280" spans="1:16" ht="135" x14ac:dyDescent="0.2">
      <c r="A280" s="15" t="s">
        <v>0</v>
      </c>
      <c r="B280" s="16" t="s">
        <v>0</v>
      </c>
      <c r="C280" s="4" t="s">
        <v>40</v>
      </c>
      <c r="D280" s="2" t="s">
        <v>41</v>
      </c>
      <c r="E280" s="2" t="s">
        <v>39</v>
      </c>
      <c r="F280" s="2" t="s">
        <v>39</v>
      </c>
      <c r="G280" s="6" t="s">
        <v>39</v>
      </c>
      <c r="H280" s="23">
        <v>556106.5</v>
      </c>
      <c r="I280" s="23">
        <v>564734.6</v>
      </c>
      <c r="J280" s="23">
        <v>564734.6</v>
      </c>
      <c r="K280" s="23">
        <v>564734.6</v>
      </c>
      <c r="L280" s="23">
        <v>564734.6</v>
      </c>
      <c r="M280" s="23">
        <v>564734.6</v>
      </c>
      <c r="N280" s="23">
        <v>564734.6</v>
      </c>
      <c r="O280" s="23">
        <v>564734.6</v>
      </c>
      <c r="P280" s="23">
        <f t="shared" si="6"/>
        <v>4509248.7</v>
      </c>
    </row>
    <row r="281" spans="1:16" ht="30" x14ac:dyDescent="0.2">
      <c r="A281" s="15" t="s">
        <v>0</v>
      </c>
      <c r="B281" s="16" t="s">
        <v>0</v>
      </c>
      <c r="C281" s="4" t="s">
        <v>43</v>
      </c>
      <c r="D281" s="2" t="s">
        <v>41</v>
      </c>
      <c r="E281" s="2" t="s">
        <v>39</v>
      </c>
      <c r="F281" s="2" t="s">
        <v>39</v>
      </c>
      <c r="G281" s="6" t="s">
        <v>39</v>
      </c>
      <c r="H281" s="23">
        <v>1311411.6499999999</v>
      </c>
      <c r="I281" s="23">
        <v>1229598</v>
      </c>
      <c r="J281" s="23">
        <v>1229598</v>
      </c>
      <c r="K281" s="23">
        <v>1229598</v>
      </c>
      <c r="L281" s="23">
        <v>1229598</v>
      </c>
      <c r="M281" s="23">
        <v>1229598</v>
      </c>
      <c r="N281" s="23">
        <v>1229598</v>
      </c>
      <c r="O281" s="23">
        <v>1229598</v>
      </c>
      <c r="P281" s="23">
        <f t="shared" si="6"/>
        <v>9918597.6500000004</v>
      </c>
    </row>
    <row r="282" spans="1:16" ht="45" x14ac:dyDescent="0.2">
      <c r="A282" s="15" t="s">
        <v>281</v>
      </c>
      <c r="B282" s="16" t="s">
        <v>282</v>
      </c>
      <c r="C282" s="4" t="s">
        <v>38</v>
      </c>
      <c r="D282" s="2" t="s">
        <v>39</v>
      </c>
      <c r="E282" s="2" t="s">
        <v>39</v>
      </c>
      <c r="F282" s="2" t="s">
        <v>39</v>
      </c>
      <c r="G282" s="6" t="s">
        <v>39</v>
      </c>
      <c r="H282" s="23">
        <v>1304571.6499999999</v>
      </c>
      <c r="I282" s="23">
        <v>1229568</v>
      </c>
      <c r="J282" s="23">
        <v>1229568</v>
      </c>
      <c r="K282" s="23">
        <v>1229568</v>
      </c>
      <c r="L282" s="23">
        <v>1229568</v>
      </c>
      <c r="M282" s="23">
        <v>1229568</v>
      </c>
      <c r="N282" s="23">
        <v>1229568</v>
      </c>
      <c r="O282" s="23">
        <v>1229568</v>
      </c>
      <c r="P282" s="23">
        <f t="shared" si="6"/>
        <v>9911547.6500000004</v>
      </c>
    </row>
    <row r="283" spans="1:16" ht="30" x14ac:dyDescent="0.2">
      <c r="A283" s="15" t="s">
        <v>0</v>
      </c>
      <c r="B283" s="16" t="s">
        <v>0</v>
      </c>
      <c r="C283" s="4" t="s">
        <v>43</v>
      </c>
      <c r="D283" s="2" t="s">
        <v>41</v>
      </c>
      <c r="E283" s="2" t="s">
        <v>68</v>
      </c>
      <c r="F283" s="2" t="s">
        <v>283</v>
      </c>
      <c r="G283" s="6" t="s">
        <v>55</v>
      </c>
      <c r="H283" s="23">
        <v>1304571.6499999999</v>
      </c>
      <c r="I283" s="23">
        <v>1229568</v>
      </c>
      <c r="J283" s="23">
        <v>1229568</v>
      </c>
      <c r="K283" s="23">
        <v>1229568</v>
      </c>
      <c r="L283" s="23">
        <v>1229568</v>
      </c>
      <c r="M283" s="23">
        <v>1229568</v>
      </c>
      <c r="N283" s="23">
        <v>1229568</v>
      </c>
      <c r="O283" s="23">
        <v>1229568</v>
      </c>
      <c r="P283" s="23">
        <f t="shared" si="6"/>
        <v>9911547.6500000004</v>
      </c>
    </row>
    <row r="284" spans="1:16" ht="45" x14ac:dyDescent="0.2">
      <c r="A284" s="15" t="s">
        <v>284</v>
      </c>
      <c r="B284" s="16" t="s">
        <v>0</v>
      </c>
      <c r="C284" s="4" t="s">
        <v>38</v>
      </c>
      <c r="D284" s="2" t="s">
        <v>39</v>
      </c>
      <c r="E284" s="2" t="s">
        <v>39</v>
      </c>
      <c r="F284" s="2" t="s">
        <v>39</v>
      </c>
      <c r="G284" s="6" t="s">
        <v>39</v>
      </c>
      <c r="H284" s="23">
        <v>1304571.6499999999</v>
      </c>
      <c r="I284" s="23">
        <v>1229568</v>
      </c>
      <c r="J284" s="23">
        <v>1229568</v>
      </c>
      <c r="K284" s="23">
        <v>1229568</v>
      </c>
      <c r="L284" s="23">
        <v>1229568</v>
      </c>
      <c r="M284" s="23">
        <v>1229568</v>
      </c>
      <c r="N284" s="23">
        <v>1229568</v>
      </c>
      <c r="O284" s="23">
        <v>1229568</v>
      </c>
      <c r="P284" s="23">
        <f t="shared" si="6"/>
        <v>9911547.6500000004</v>
      </c>
    </row>
    <row r="285" spans="1:16" ht="30" x14ac:dyDescent="0.2">
      <c r="A285" s="15" t="s">
        <v>0</v>
      </c>
      <c r="B285" s="16" t="s">
        <v>0</v>
      </c>
      <c r="C285" s="4" t="s">
        <v>43</v>
      </c>
      <c r="D285" s="2" t="s">
        <v>41</v>
      </c>
      <c r="E285" s="2" t="s">
        <v>68</v>
      </c>
      <c r="F285" s="2" t="s">
        <v>283</v>
      </c>
      <c r="G285" s="6" t="s">
        <v>55</v>
      </c>
      <c r="H285" s="23">
        <v>1304571.6499999999</v>
      </c>
      <c r="I285" s="23">
        <v>1229568</v>
      </c>
      <c r="J285" s="23">
        <v>1229568</v>
      </c>
      <c r="K285" s="23">
        <v>1229568</v>
      </c>
      <c r="L285" s="23">
        <v>1229568</v>
      </c>
      <c r="M285" s="23">
        <v>1229568</v>
      </c>
      <c r="N285" s="23">
        <v>1229568</v>
      </c>
      <c r="O285" s="23">
        <v>1229568</v>
      </c>
      <c r="P285" s="23">
        <f t="shared" si="6"/>
        <v>9911547.6500000004</v>
      </c>
    </row>
    <row r="286" spans="1:16" ht="15" x14ac:dyDescent="0.2">
      <c r="A286" s="15" t="s">
        <v>285</v>
      </c>
      <c r="B286" s="16" t="s">
        <v>286</v>
      </c>
      <c r="C286" s="4" t="s">
        <v>0</v>
      </c>
      <c r="D286" s="2" t="s">
        <v>39</v>
      </c>
      <c r="E286" s="2" t="s">
        <v>39</v>
      </c>
      <c r="F286" s="2" t="s">
        <v>39</v>
      </c>
      <c r="G286" s="6" t="s">
        <v>39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f t="shared" si="6"/>
        <v>0</v>
      </c>
    </row>
    <row r="287" spans="1:16" ht="15" x14ac:dyDescent="0.2">
      <c r="A287" s="15" t="s">
        <v>0</v>
      </c>
      <c r="B287" s="16" t="s">
        <v>0</v>
      </c>
      <c r="C287" s="16" t="s">
        <v>38</v>
      </c>
      <c r="D287" s="2" t="s">
        <v>39</v>
      </c>
      <c r="E287" s="2" t="s">
        <v>39</v>
      </c>
      <c r="F287" s="2" t="s">
        <v>39</v>
      </c>
      <c r="G287" s="6" t="s">
        <v>39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f t="shared" si="6"/>
        <v>0</v>
      </c>
    </row>
    <row r="288" spans="1:16" ht="15" x14ac:dyDescent="0.2">
      <c r="A288" s="15" t="s">
        <v>287</v>
      </c>
      <c r="B288" s="16" t="s">
        <v>288</v>
      </c>
      <c r="C288" s="16" t="s">
        <v>0</v>
      </c>
      <c r="D288" s="2" t="s">
        <v>39</v>
      </c>
      <c r="E288" s="2" t="s">
        <v>39</v>
      </c>
      <c r="F288" s="2" t="s">
        <v>39</v>
      </c>
      <c r="G288" s="6" t="s">
        <v>39</v>
      </c>
      <c r="H288" s="23">
        <v>410736.6</v>
      </c>
      <c r="I288" s="23">
        <v>425163.4</v>
      </c>
      <c r="J288" s="23">
        <v>425163.4</v>
      </c>
      <c r="K288" s="23">
        <v>425163.4</v>
      </c>
      <c r="L288" s="23">
        <v>425163.4</v>
      </c>
      <c r="M288" s="23">
        <v>425163.4</v>
      </c>
      <c r="N288" s="23">
        <v>425163.4</v>
      </c>
      <c r="O288" s="23">
        <v>425163.4</v>
      </c>
      <c r="P288" s="23">
        <f t="shared" si="6"/>
        <v>3386880.3999999994</v>
      </c>
    </row>
    <row r="289" spans="1:16" ht="30" x14ac:dyDescent="0.2">
      <c r="A289" s="15" t="s">
        <v>0</v>
      </c>
      <c r="B289" s="16" t="s">
        <v>0</v>
      </c>
      <c r="C289" s="16" t="s">
        <v>40</v>
      </c>
      <c r="D289" s="2" t="s">
        <v>41</v>
      </c>
      <c r="E289" s="2" t="s">
        <v>68</v>
      </c>
      <c r="F289" s="2" t="s">
        <v>289</v>
      </c>
      <c r="G289" s="6" t="s">
        <v>55</v>
      </c>
      <c r="H289" s="23">
        <v>140443.22</v>
      </c>
      <c r="I289" s="23">
        <v>145376.20000000001</v>
      </c>
      <c r="J289" s="23">
        <v>145376.20000000001</v>
      </c>
      <c r="K289" s="23">
        <v>145376.20000000001</v>
      </c>
      <c r="L289" s="23">
        <v>145376.20000000001</v>
      </c>
      <c r="M289" s="23">
        <v>145376.20000000001</v>
      </c>
      <c r="N289" s="23">
        <v>145376.20000000001</v>
      </c>
      <c r="O289" s="23">
        <v>145376.20000000001</v>
      </c>
      <c r="P289" s="23">
        <f t="shared" si="6"/>
        <v>1158076.6199999999</v>
      </c>
    </row>
    <row r="290" spans="1:16" ht="30" x14ac:dyDescent="0.2">
      <c r="A290" s="15" t="s">
        <v>0</v>
      </c>
      <c r="B290" s="16" t="s">
        <v>0</v>
      </c>
      <c r="C290" s="16" t="s">
        <v>0</v>
      </c>
      <c r="D290" s="2" t="s">
        <v>41</v>
      </c>
      <c r="E290" s="2" t="s">
        <v>68</v>
      </c>
      <c r="F290" s="2" t="s">
        <v>289</v>
      </c>
      <c r="G290" s="6" t="s">
        <v>290</v>
      </c>
      <c r="H290" s="23">
        <v>270293.38</v>
      </c>
      <c r="I290" s="23">
        <v>279787.2</v>
      </c>
      <c r="J290" s="23">
        <v>279787.2</v>
      </c>
      <c r="K290" s="23">
        <v>279787.2</v>
      </c>
      <c r="L290" s="23">
        <v>279787.2</v>
      </c>
      <c r="M290" s="23">
        <v>279787.2</v>
      </c>
      <c r="N290" s="23">
        <v>279787.2</v>
      </c>
      <c r="O290" s="23">
        <v>279787.2</v>
      </c>
      <c r="P290" s="23">
        <f t="shared" si="6"/>
        <v>2228803.7799999998</v>
      </c>
    </row>
    <row r="291" spans="1:16" ht="45" x14ac:dyDescent="0.2">
      <c r="A291" s="15" t="s">
        <v>291</v>
      </c>
      <c r="B291" s="16" t="s">
        <v>292</v>
      </c>
      <c r="C291" s="4" t="s">
        <v>38</v>
      </c>
      <c r="D291" s="2" t="s">
        <v>39</v>
      </c>
      <c r="E291" s="2" t="s">
        <v>39</v>
      </c>
      <c r="F291" s="2" t="s">
        <v>39</v>
      </c>
      <c r="G291" s="6" t="s">
        <v>39</v>
      </c>
      <c r="H291" s="23">
        <v>139571.20000000001</v>
      </c>
      <c r="I291" s="23">
        <v>139571.20000000001</v>
      </c>
      <c r="J291" s="23">
        <v>139571.20000000001</v>
      </c>
      <c r="K291" s="23">
        <v>139571.20000000001</v>
      </c>
      <c r="L291" s="23">
        <v>139571.20000000001</v>
      </c>
      <c r="M291" s="23">
        <v>139571.20000000001</v>
      </c>
      <c r="N291" s="23">
        <v>139571.20000000001</v>
      </c>
      <c r="O291" s="23">
        <v>139571.20000000001</v>
      </c>
      <c r="P291" s="23">
        <f t="shared" si="6"/>
        <v>1116569.5999999999</v>
      </c>
    </row>
    <row r="292" spans="1:16" ht="30" x14ac:dyDescent="0.2">
      <c r="A292" s="15" t="s">
        <v>0</v>
      </c>
      <c r="B292" s="16" t="s">
        <v>0</v>
      </c>
      <c r="C292" s="16" t="s">
        <v>40</v>
      </c>
      <c r="D292" s="2" t="s">
        <v>41</v>
      </c>
      <c r="E292" s="2" t="s">
        <v>68</v>
      </c>
      <c r="F292" s="2" t="s">
        <v>293</v>
      </c>
      <c r="G292" s="6" t="s">
        <v>55</v>
      </c>
      <c r="H292" s="23">
        <v>64400</v>
      </c>
      <c r="I292" s="23">
        <v>64400</v>
      </c>
      <c r="J292" s="23">
        <v>64400</v>
      </c>
      <c r="K292" s="23">
        <v>64400</v>
      </c>
      <c r="L292" s="23">
        <v>64400</v>
      </c>
      <c r="M292" s="23">
        <v>64400</v>
      </c>
      <c r="N292" s="23">
        <v>64400</v>
      </c>
      <c r="O292" s="23">
        <v>64400</v>
      </c>
      <c r="P292" s="23">
        <f t="shared" si="6"/>
        <v>515200</v>
      </c>
    </row>
    <row r="293" spans="1:16" ht="30" x14ac:dyDescent="0.2">
      <c r="A293" s="15" t="s">
        <v>0</v>
      </c>
      <c r="B293" s="16" t="s">
        <v>0</v>
      </c>
      <c r="C293" s="16" t="s">
        <v>0</v>
      </c>
      <c r="D293" s="2" t="s">
        <v>41</v>
      </c>
      <c r="E293" s="2" t="s">
        <v>68</v>
      </c>
      <c r="F293" s="2" t="s">
        <v>293</v>
      </c>
      <c r="G293" s="6" t="s">
        <v>290</v>
      </c>
      <c r="H293" s="23">
        <v>75171.199999999997</v>
      </c>
      <c r="I293" s="23">
        <v>75171.199999999997</v>
      </c>
      <c r="J293" s="23">
        <v>75171.199999999997</v>
      </c>
      <c r="K293" s="23">
        <v>75171.199999999997</v>
      </c>
      <c r="L293" s="23">
        <v>75171.199999999997</v>
      </c>
      <c r="M293" s="23">
        <v>75171.199999999997</v>
      </c>
      <c r="N293" s="23">
        <v>75171.199999999997</v>
      </c>
      <c r="O293" s="23">
        <v>75171.199999999997</v>
      </c>
      <c r="P293" s="23">
        <f t="shared" si="6"/>
        <v>601369.59999999998</v>
      </c>
    </row>
    <row r="294" spans="1:16" ht="45" x14ac:dyDescent="0.2">
      <c r="A294" s="15" t="s">
        <v>294</v>
      </c>
      <c r="B294" s="16" t="s">
        <v>295</v>
      </c>
      <c r="C294" s="4" t="s">
        <v>38</v>
      </c>
      <c r="D294" s="2" t="s">
        <v>39</v>
      </c>
      <c r="E294" s="2" t="s">
        <v>39</v>
      </c>
      <c r="F294" s="2" t="s">
        <v>39</v>
      </c>
      <c r="G294" s="6" t="s">
        <v>39</v>
      </c>
      <c r="H294" s="23">
        <v>1920.6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f t="shared" si="6"/>
        <v>1920.6</v>
      </c>
    </row>
    <row r="295" spans="1:16" ht="135" x14ac:dyDescent="0.2">
      <c r="A295" s="15" t="s">
        <v>0</v>
      </c>
      <c r="B295" s="16" t="s">
        <v>0</v>
      </c>
      <c r="C295" s="4" t="s">
        <v>40</v>
      </c>
      <c r="D295" s="2" t="s">
        <v>41</v>
      </c>
      <c r="E295" s="2" t="s">
        <v>68</v>
      </c>
      <c r="F295" s="2" t="s">
        <v>296</v>
      </c>
      <c r="G295" s="6" t="s">
        <v>55</v>
      </c>
      <c r="H295" s="23">
        <v>1920.6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f t="shared" si="6"/>
        <v>1920.6</v>
      </c>
    </row>
    <row r="296" spans="1:16" ht="45" x14ac:dyDescent="0.2">
      <c r="A296" s="15" t="s">
        <v>297</v>
      </c>
      <c r="B296" s="16" t="s">
        <v>298</v>
      </c>
      <c r="C296" s="4" t="s">
        <v>38</v>
      </c>
      <c r="D296" s="2" t="s">
        <v>39</v>
      </c>
      <c r="E296" s="2" t="s">
        <v>39</v>
      </c>
      <c r="F296" s="2" t="s">
        <v>39</v>
      </c>
      <c r="G296" s="6" t="s">
        <v>39</v>
      </c>
      <c r="H296" s="23">
        <v>3878.1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f t="shared" si="6"/>
        <v>3878.1</v>
      </c>
    </row>
    <row r="297" spans="1:16" ht="135" x14ac:dyDescent="0.2">
      <c r="A297" s="15" t="s">
        <v>0</v>
      </c>
      <c r="B297" s="16" t="s">
        <v>0</v>
      </c>
      <c r="C297" s="4" t="s">
        <v>40</v>
      </c>
      <c r="D297" s="2" t="s">
        <v>41</v>
      </c>
      <c r="E297" s="2" t="s">
        <v>68</v>
      </c>
      <c r="F297" s="2" t="s">
        <v>299</v>
      </c>
      <c r="G297" s="6" t="s">
        <v>55</v>
      </c>
      <c r="H297" s="23">
        <v>3878.1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f t="shared" si="6"/>
        <v>3878.1</v>
      </c>
    </row>
    <row r="298" spans="1:16" ht="45" x14ac:dyDescent="0.2">
      <c r="A298" s="15" t="s">
        <v>300</v>
      </c>
      <c r="B298" s="16" t="s">
        <v>301</v>
      </c>
      <c r="C298" s="4" t="s">
        <v>38</v>
      </c>
      <c r="D298" s="2" t="s">
        <v>39</v>
      </c>
      <c r="E298" s="2" t="s">
        <v>39</v>
      </c>
      <c r="F298" s="2" t="s">
        <v>39</v>
      </c>
      <c r="G298" s="6" t="s">
        <v>39</v>
      </c>
      <c r="H298" s="23">
        <v>0</v>
      </c>
      <c r="I298" s="23">
        <v>30</v>
      </c>
      <c r="J298" s="23">
        <v>30</v>
      </c>
      <c r="K298" s="23">
        <v>30</v>
      </c>
      <c r="L298" s="23">
        <v>30</v>
      </c>
      <c r="M298" s="23">
        <v>30</v>
      </c>
      <c r="N298" s="23">
        <v>30</v>
      </c>
      <c r="O298" s="23">
        <v>30</v>
      </c>
      <c r="P298" s="23">
        <f t="shared" si="6"/>
        <v>210</v>
      </c>
    </row>
    <row r="299" spans="1:16" ht="30" x14ac:dyDescent="0.2">
      <c r="A299" s="15" t="s">
        <v>0</v>
      </c>
      <c r="B299" s="16" t="s">
        <v>0</v>
      </c>
      <c r="C299" s="4" t="s">
        <v>43</v>
      </c>
      <c r="D299" s="2" t="s">
        <v>41</v>
      </c>
      <c r="E299" s="2" t="s">
        <v>50</v>
      </c>
      <c r="F299" s="2" t="s">
        <v>302</v>
      </c>
      <c r="G299" s="6" t="s">
        <v>55</v>
      </c>
      <c r="H299" s="23">
        <v>0</v>
      </c>
      <c r="I299" s="23">
        <v>30</v>
      </c>
      <c r="J299" s="23">
        <v>30</v>
      </c>
      <c r="K299" s="23">
        <v>30</v>
      </c>
      <c r="L299" s="23">
        <v>30</v>
      </c>
      <c r="M299" s="23">
        <v>30</v>
      </c>
      <c r="N299" s="23">
        <v>30</v>
      </c>
      <c r="O299" s="23">
        <v>30</v>
      </c>
      <c r="P299" s="23">
        <f t="shared" si="6"/>
        <v>210</v>
      </c>
    </row>
    <row r="300" spans="1:16" ht="15" x14ac:dyDescent="0.2">
      <c r="A300" s="15" t="s">
        <v>303</v>
      </c>
      <c r="B300" s="16" t="s">
        <v>304</v>
      </c>
      <c r="C300" s="4" t="s">
        <v>0</v>
      </c>
      <c r="D300" s="2" t="s">
        <v>39</v>
      </c>
      <c r="E300" s="2" t="s">
        <v>39</v>
      </c>
      <c r="F300" s="2" t="s">
        <v>39</v>
      </c>
      <c r="G300" s="6" t="s">
        <v>39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f t="shared" si="6"/>
        <v>0</v>
      </c>
    </row>
    <row r="301" spans="1:16" ht="45" x14ac:dyDescent="0.2">
      <c r="A301" s="15" t="s">
        <v>0</v>
      </c>
      <c r="B301" s="16" t="s">
        <v>0</v>
      </c>
      <c r="C301" s="4" t="s">
        <v>38</v>
      </c>
      <c r="D301" s="2" t="s">
        <v>39</v>
      </c>
      <c r="E301" s="2" t="s">
        <v>39</v>
      </c>
      <c r="F301" s="2" t="s">
        <v>39</v>
      </c>
      <c r="G301" s="6" t="s">
        <v>39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f t="shared" si="6"/>
        <v>0</v>
      </c>
    </row>
    <row r="302" spans="1:16" ht="15" x14ac:dyDescent="0.2">
      <c r="A302" s="15" t="s">
        <v>305</v>
      </c>
      <c r="B302" s="16" t="s">
        <v>306</v>
      </c>
      <c r="C302" s="4" t="s">
        <v>0</v>
      </c>
      <c r="D302" s="2" t="s">
        <v>39</v>
      </c>
      <c r="E302" s="2" t="s">
        <v>39</v>
      </c>
      <c r="F302" s="2" t="s">
        <v>39</v>
      </c>
      <c r="G302" s="6" t="s">
        <v>39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f t="shared" si="6"/>
        <v>0</v>
      </c>
    </row>
    <row r="303" spans="1:16" ht="15" x14ac:dyDescent="0.2">
      <c r="A303" s="15" t="s">
        <v>0</v>
      </c>
      <c r="B303" s="16" t="s">
        <v>0</v>
      </c>
      <c r="C303" s="16" t="s">
        <v>38</v>
      </c>
      <c r="D303" s="2" t="s">
        <v>39</v>
      </c>
      <c r="E303" s="2" t="s">
        <v>39</v>
      </c>
      <c r="F303" s="2" t="s">
        <v>39</v>
      </c>
      <c r="G303" s="6" t="s">
        <v>39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f t="shared" si="6"/>
        <v>0</v>
      </c>
    </row>
    <row r="304" spans="1:16" ht="15" x14ac:dyDescent="0.2">
      <c r="A304" s="15" t="s">
        <v>307</v>
      </c>
      <c r="B304" s="16" t="s">
        <v>308</v>
      </c>
      <c r="C304" s="16" t="s">
        <v>0</v>
      </c>
      <c r="D304" s="2" t="s">
        <v>39</v>
      </c>
      <c r="E304" s="2" t="s">
        <v>39</v>
      </c>
      <c r="F304" s="2" t="s">
        <v>39</v>
      </c>
      <c r="G304" s="6" t="s">
        <v>39</v>
      </c>
      <c r="H304" s="23">
        <v>6840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f t="shared" si="6"/>
        <v>6840</v>
      </c>
    </row>
    <row r="305" spans="1:16" ht="30" x14ac:dyDescent="0.2">
      <c r="A305" s="15" t="s">
        <v>0</v>
      </c>
      <c r="B305" s="16" t="s">
        <v>0</v>
      </c>
      <c r="C305" s="4" t="s">
        <v>43</v>
      </c>
      <c r="D305" s="2" t="s">
        <v>41</v>
      </c>
      <c r="E305" s="2" t="s">
        <v>50</v>
      </c>
      <c r="F305" s="2" t="s">
        <v>309</v>
      </c>
      <c r="G305" s="6" t="s">
        <v>310</v>
      </c>
      <c r="H305" s="23">
        <v>6840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f t="shared" si="6"/>
        <v>6840</v>
      </c>
    </row>
    <row r="306" spans="1:16" ht="45" x14ac:dyDescent="0.2">
      <c r="A306" s="15" t="s">
        <v>311</v>
      </c>
      <c r="B306" s="16" t="s">
        <v>312</v>
      </c>
      <c r="C306" s="4" t="s">
        <v>38</v>
      </c>
      <c r="D306" s="2" t="s">
        <v>39</v>
      </c>
      <c r="E306" s="2" t="s">
        <v>39</v>
      </c>
      <c r="F306" s="2" t="s">
        <v>39</v>
      </c>
      <c r="G306" s="6" t="s">
        <v>39</v>
      </c>
      <c r="H306" s="23">
        <v>47740.1</v>
      </c>
      <c r="I306" s="23">
        <v>48240.1</v>
      </c>
      <c r="J306" s="23">
        <v>48240.1</v>
      </c>
      <c r="K306" s="23">
        <v>48240.1</v>
      </c>
      <c r="L306" s="23">
        <v>48240.1</v>
      </c>
      <c r="M306" s="23">
        <v>48240.1</v>
      </c>
      <c r="N306" s="23">
        <v>48240.1</v>
      </c>
      <c r="O306" s="23">
        <v>48240.1</v>
      </c>
      <c r="P306" s="23">
        <f t="shared" si="6"/>
        <v>385420.79999999993</v>
      </c>
    </row>
    <row r="307" spans="1:16" ht="30" x14ac:dyDescent="0.2">
      <c r="A307" s="15" t="s">
        <v>0</v>
      </c>
      <c r="B307" s="16" t="s">
        <v>0</v>
      </c>
      <c r="C307" s="4" t="s">
        <v>43</v>
      </c>
      <c r="D307" s="2" t="s">
        <v>41</v>
      </c>
      <c r="E307" s="2" t="s">
        <v>39</v>
      </c>
      <c r="F307" s="2" t="s">
        <v>39</v>
      </c>
      <c r="G307" s="6" t="s">
        <v>39</v>
      </c>
      <c r="H307" s="23">
        <v>47740.1</v>
      </c>
      <c r="I307" s="23">
        <v>48240.1</v>
      </c>
      <c r="J307" s="23">
        <v>48240.1</v>
      </c>
      <c r="K307" s="23">
        <v>48240.1</v>
      </c>
      <c r="L307" s="23">
        <v>48240.1</v>
      </c>
      <c r="M307" s="23">
        <v>48240.1</v>
      </c>
      <c r="N307" s="23">
        <v>48240.1</v>
      </c>
      <c r="O307" s="23">
        <v>48240.1</v>
      </c>
      <c r="P307" s="23">
        <f t="shared" si="6"/>
        <v>385420.79999999993</v>
      </c>
    </row>
    <row r="308" spans="1:16" ht="45" x14ac:dyDescent="0.2">
      <c r="A308" s="15" t="s">
        <v>313</v>
      </c>
      <c r="B308" s="16" t="s">
        <v>314</v>
      </c>
      <c r="C308" s="4" t="s">
        <v>38</v>
      </c>
      <c r="D308" s="2" t="s">
        <v>39</v>
      </c>
      <c r="E308" s="2" t="s">
        <v>39</v>
      </c>
      <c r="F308" s="2" t="s">
        <v>39</v>
      </c>
      <c r="G308" s="6" t="s">
        <v>39</v>
      </c>
      <c r="H308" s="23">
        <v>35983.599999999999</v>
      </c>
      <c r="I308" s="23">
        <v>35983.599999999999</v>
      </c>
      <c r="J308" s="23">
        <v>35983.599999999999</v>
      </c>
      <c r="K308" s="23">
        <v>35983.599999999999</v>
      </c>
      <c r="L308" s="23">
        <v>35983.599999999999</v>
      </c>
      <c r="M308" s="23">
        <v>35983.599999999999</v>
      </c>
      <c r="N308" s="23">
        <v>35983.599999999999</v>
      </c>
      <c r="O308" s="23">
        <v>35983.599999999999</v>
      </c>
      <c r="P308" s="23">
        <f t="shared" si="6"/>
        <v>287868.79999999999</v>
      </c>
    </row>
    <row r="309" spans="1:16" ht="30" x14ac:dyDescent="0.2">
      <c r="A309" s="15" t="s">
        <v>0</v>
      </c>
      <c r="B309" s="16" t="s">
        <v>0</v>
      </c>
      <c r="C309" s="4" t="s">
        <v>43</v>
      </c>
      <c r="D309" s="2" t="s">
        <v>41</v>
      </c>
      <c r="E309" s="2" t="s">
        <v>72</v>
      </c>
      <c r="F309" s="2" t="s">
        <v>315</v>
      </c>
      <c r="G309" s="6" t="s">
        <v>55</v>
      </c>
      <c r="H309" s="23">
        <v>35983.599999999999</v>
      </c>
      <c r="I309" s="23">
        <v>35983.599999999999</v>
      </c>
      <c r="J309" s="23">
        <v>35983.599999999999</v>
      </c>
      <c r="K309" s="23">
        <v>35983.599999999999</v>
      </c>
      <c r="L309" s="23">
        <v>35983.599999999999</v>
      </c>
      <c r="M309" s="23">
        <v>35983.599999999999</v>
      </c>
      <c r="N309" s="23">
        <v>35983.599999999999</v>
      </c>
      <c r="O309" s="23">
        <v>35983.599999999999</v>
      </c>
      <c r="P309" s="23">
        <f t="shared" si="6"/>
        <v>287868.79999999999</v>
      </c>
    </row>
    <row r="310" spans="1:16" ht="45" x14ac:dyDescent="0.2">
      <c r="A310" s="15" t="s">
        <v>316</v>
      </c>
      <c r="B310" s="16" t="s">
        <v>317</v>
      </c>
      <c r="C310" s="4" t="s">
        <v>38</v>
      </c>
      <c r="D310" s="2" t="s">
        <v>39</v>
      </c>
      <c r="E310" s="2" t="s">
        <v>39</v>
      </c>
      <c r="F310" s="2" t="s">
        <v>39</v>
      </c>
      <c r="G310" s="6" t="s">
        <v>39</v>
      </c>
      <c r="H310" s="23">
        <v>11756.5</v>
      </c>
      <c r="I310" s="23">
        <v>11756.5</v>
      </c>
      <c r="J310" s="23">
        <v>11756.5</v>
      </c>
      <c r="K310" s="23">
        <v>11756.5</v>
      </c>
      <c r="L310" s="23">
        <v>11756.5</v>
      </c>
      <c r="M310" s="23">
        <v>11756.5</v>
      </c>
      <c r="N310" s="23">
        <v>11756.5</v>
      </c>
      <c r="O310" s="23">
        <v>11756.5</v>
      </c>
      <c r="P310" s="23">
        <f t="shared" si="6"/>
        <v>94052</v>
      </c>
    </row>
    <row r="311" spans="1:16" ht="30" x14ac:dyDescent="0.2">
      <c r="A311" s="15" t="s">
        <v>0</v>
      </c>
      <c r="B311" s="16" t="s">
        <v>0</v>
      </c>
      <c r="C311" s="4" t="s">
        <v>43</v>
      </c>
      <c r="D311" s="2" t="s">
        <v>41</v>
      </c>
      <c r="E311" s="2" t="s">
        <v>68</v>
      </c>
      <c r="F311" s="2" t="s">
        <v>318</v>
      </c>
      <c r="G311" s="6" t="s">
        <v>55</v>
      </c>
      <c r="H311" s="23">
        <v>11756.5</v>
      </c>
      <c r="I311" s="23">
        <v>11756.5</v>
      </c>
      <c r="J311" s="23">
        <v>11756.5</v>
      </c>
      <c r="K311" s="23">
        <v>11756.5</v>
      </c>
      <c r="L311" s="23">
        <v>11756.5</v>
      </c>
      <c r="M311" s="23">
        <v>11756.5</v>
      </c>
      <c r="N311" s="23">
        <v>11756.5</v>
      </c>
      <c r="O311" s="23">
        <v>11756.5</v>
      </c>
      <c r="P311" s="23">
        <f t="shared" si="6"/>
        <v>94052</v>
      </c>
    </row>
    <row r="312" spans="1:16" ht="45" x14ac:dyDescent="0.2">
      <c r="A312" s="15" t="s">
        <v>319</v>
      </c>
      <c r="B312" s="16" t="s">
        <v>320</v>
      </c>
      <c r="C312" s="4" t="s">
        <v>38</v>
      </c>
      <c r="D312" s="2" t="s">
        <v>39</v>
      </c>
      <c r="E312" s="2" t="s">
        <v>39</v>
      </c>
      <c r="F312" s="2" t="s">
        <v>39</v>
      </c>
      <c r="G312" s="6" t="s">
        <v>39</v>
      </c>
      <c r="H312" s="23">
        <v>0</v>
      </c>
      <c r="I312" s="23">
        <v>500</v>
      </c>
      <c r="J312" s="23">
        <v>500</v>
      </c>
      <c r="K312" s="23">
        <v>500</v>
      </c>
      <c r="L312" s="23">
        <v>500</v>
      </c>
      <c r="M312" s="23">
        <v>500</v>
      </c>
      <c r="N312" s="23">
        <v>500</v>
      </c>
      <c r="O312" s="23">
        <v>500</v>
      </c>
      <c r="P312" s="23">
        <f t="shared" si="6"/>
        <v>3500</v>
      </c>
    </row>
    <row r="313" spans="1:16" ht="30" x14ac:dyDescent="0.2">
      <c r="A313" s="15" t="s">
        <v>0</v>
      </c>
      <c r="B313" s="16" t="s">
        <v>0</v>
      </c>
      <c r="C313" s="4" t="s">
        <v>43</v>
      </c>
      <c r="D313" s="2" t="s">
        <v>41</v>
      </c>
      <c r="E313" s="2" t="s">
        <v>50</v>
      </c>
      <c r="F313" s="2" t="s">
        <v>321</v>
      </c>
      <c r="G313" s="6" t="s">
        <v>75</v>
      </c>
      <c r="H313" s="23">
        <v>0</v>
      </c>
      <c r="I313" s="23">
        <v>500</v>
      </c>
      <c r="J313" s="23">
        <v>500</v>
      </c>
      <c r="K313" s="23">
        <v>500</v>
      </c>
      <c r="L313" s="23">
        <v>500</v>
      </c>
      <c r="M313" s="23">
        <v>500</v>
      </c>
      <c r="N313" s="23">
        <v>500</v>
      </c>
      <c r="O313" s="23">
        <v>500</v>
      </c>
      <c r="P313" s="23">
        <f t="shared" si="6"/>
        <v>3500</v>
      </c>
    </row>
    <row r="314" spans="1:16" ht="45" x14ac:dyDescent="0.2">
      <c r="A314" s="15" t="s">
        <v>322</v>
      </c>
      <c r="B314" s="16" t="s">
        <v>323</v>
      </c>
      <c r="C314" s="4" t="s">
        <v>38</v>
      </c>
      <c r="D314" s="2" t="s">
        <v>39</v>
      </c>
      <c r="E314" s="2" t="s">
        <v>39</v>
      </c>
      <c r="F314" s="2" t="s">
        <v>39</v>
      </c>
      <c r="G314" s="6" t="s">
        <v>39</v>
      </c>
      <c r="H314" s="23">
        <v>58434.89</v>
      </c>
      <c r="I314" s="23">
        <v>58434.89</v>
      </c>
      <c r="J314" s="23">
        <v>58434.89</v>
      </c>
      <c r="K314" s="23">
        <v>58434.89</v>
      </c>
      <c r="L314" s="23">
        <v>58434.89</v>
      </c>
      <c r="M314" s="23">
        <v>58434.89</v>
      </c>
      <c r="N314" s="23">
        <v>58434.89</v>
      </c>
      <c r="O314" s="23">
        <v>58434.89</v>
      </c>
      <c r="P314" s="23">
        <f t="shared" si="6"/>
        <v>467479.12000000005</v>
      </c>
    </row>
    <row r="315" spans="1:16" ht="135" x14ac:dyDescent="0.2">
      <c r="A315" s="15" t="s">
        <v>0</v>
      </c>
      <c r="B315" s="16" t="s">
        <v>0</v>
      </c>
      <c r="C315" s="4" t="s">
        <v>40</v>
      </c>
      <c r="D315" s="2" t="s">
        <v>41</v>
      </c>
      <c r="E315" s="2" t="s">
        <v>39</v>
      </c>
      <c r="F315" s="2" t="s">
        <v>39</v>
      </c>
      <c r="G315" s="6" t="s">
        <v>39</v>
      </c>
      <c r="H315" s="23">
        <v>45725.3</v>
      </c>
      <c r="I315" s="23">
        <v>45725.3</v>
      </c>
      <c r="J315" s="23">
        <v>45725.3</v>
      </c>
      <c r="K315" s="23">
        <v>45725.3</v>
      </c>
      <c r="L315" s="23">
        <v>45725.3</v>
      </c>
      <c r="M315" s="23">
        <v>45725.3</v>
      </c>
      <c r="N315" s="23">
        <v>45725.3</v>
      </c>
      <c r="O315" s="23">
        <v>45725.3</v>
      </c>
      <c r="P315" s="23">
        <f t="shared" si="6"/>
        <v>365802.39999999997</v>
      </c>
    </row>
    <row r="316" spans="1:16" ht="30" x14ac:dyDescent="0.2">
      <c r="A316" s="15" t="s">
        <v>0</v>
      </c>
      <c r="B316" s="16" t="s">
        <v>0</v>
      </c>
      <c r="C316" s="4" t="s">
        <v>43</v>
      </c>
      <c r="D316" s="2" t="s">
        <v>41</v>
      </c>
      <c r="E316" s="2" t="s">
        <v>39</v>
      </c>
      <c r="F316" s="2" t="s">
        <v>39</v>
      </c>
      <c r="G316" s="6" t="s">
        <v>39</v>
      </c>
      <c r="H316" s="23">
        <v>12709.59</v>
      </c>
      <c r="I316" s="23">
        <v>12709.59</v>
      </c>
      <c r="J316" s="23">
        <v>12709.59</v>
      </c>
      <c r="K316" s="23">
        <v>12709.59</v>
      </c>
      <c r="L316" s="23">
        <v>12709.59</v>
      </c>
      <c r="M316" s="23">
        <v>12709.59</v>
      </c>
      <c r="N316" s="23">
        <v>12709.59</v>
      </c>
      <c r="O316" s="23">
        <v>12709.59</v>
      </c>
      <c r="P316" s="23">
        <f t="shared" si="6"/>
        <v>101676.71999999999</v>
      </c>
    </row>
    <row r="317" spans="1:16" ht="45" x14ac:dyDescent="0.2">
      <c r="A317" s="15" t="s">
        <v>324</v>
      </c>
      <c r="B317" s="16" t="s">
        <v>325</v>
      </c>
      <c r="C317" s="4" t="s">
        <v>38</v>
      </c>
      <c r="D317" s="2" t="s">
        <v>39</v>
      </c>
      <c r="E317" s="2" t="s">
        <v>39</v>
      </c>
      <c r="F317" s="2" t="s">
        <v>39</v>
      </c>
      <c r="G317" s="6" t="s">
        <v>39</v>
      </c>
      <c r="H317" s="23">
        <v>4000</v>
      </c>
      <c r="I317" s="23">
        <v>4000</v>
      </c>
      <c r="J317" s="23">
        <v>4000</v>
      </c>
      <c r="K317" s="23">
        <v>4000</v>
      </c>
      <c r="L317" s="23">
        <v>4000</v>
      </c>
      <c r="M317" s="23">
        <v>4000</v>
      </c>
      <c r="N317" s="23">
        <v>4000</v>
      </c>
      <c r="O317" s="23">
        <v>4000</v>
      </c>
      <c r="P317" s="23">
        <f t="shared" si="6"/>
        <v>32000</v>
      </c>
    </row>
    <row r="318" spans="1:16" ht="30" x14ac:dyDescent="0.2">
      <c r="A318" s="15" t="s">
        <v>0</v>
      </c>
      <c r="B318" s="16" t="s">
        <v>0</v>
      </c>
      <c r="C318" s="4" t="s">
        <v>43</v>
      </c>
      <c r="D318" s="2" t="s">
        <v>41</v>
      </c>
      <c r="E318" s="2" t="s">
        <v>50</v>
      </c>
      <c r="F318" s="2" t="s">
        <v>326</v>
      </c>
      <c r="G318" s="6" t="s">
        <v>55</v>
      </c>
      <c r="H318" s="23">
        <v>4000</v>
      </c>
      <c r="I318" s="23">
        <v>4000</v>
      </c>
      <c r="J318" s="23">
        <v>4000</v>
      </c>
      <c r="K318" s="23">
        <v>4000</v>
      </c>
      <c r="L318" s="23">
        <v>4000</v>
      </c>
      <c r="M318" s="23">
        <v>4000</v>
      </c>
      <c r="N318" s="23">
        <v>4000</v>
      </c>
      <c r="O318" s="23">
        <v>4000</v>
      </c>
      <c r="P318" s="23">
        <f t="shared" si="6"/>
        <v>32000</v>
      </c>
    </row>
    <row r="319" spans="1:16" ht="45" x14ac:dyDescent="0.2">
      <c r="A319" s="15" t="s">
        <v>327</v>
      </c>
      <c r="B319" s="16" t="s">
        <v>328</v>
      </c>
      <c r="C319" s="4" t="s">
        <v>38</v>
      </c>
      <c r="D319" s="2" t="s">
        <v>39</v>
      </c>
      <c r="E319" s="2" t="s">
        <v>39</v>
      </c>
      <c r="F319" s="2" t="s">
        <v>39</v>
      </c>
      <c r="G319" s="6" t="s">
        <v>39</v>
      </c>
      <c r="H319" s="23">
        <v>54434.89</v>
      </c>
      <c r="I319" s="23">
        <v>54434.89</v>
      </c>
      <c r="J319" s="23">
        <v>54434.89</v>
      </c>
      <c r="K319" s="23">
        <v>54434.89</v>
      </c>
      <c r="L319" s="23">
        <v>54434.89</v>
      </c>
      <c r="M319" s="23">
        <v>54434.89</v>
      </c>
      <c r="N319" s="23">
        <v>54434.89</v>
      </c>
      <c r="O319" s="23">
        <v>54434.89</v>
      </c>
      <c r="P319" s="23">
        <f t="shared" si="6"/>
        <v>435479.12000000005</v>
      </c>
    </row>
    <row r="320" spans="1:16" ht="30" x14ac:dyDescent="0.2">
      <c r="A320" s="15" t="s">
        <v>0</v>
      </c>
      <c r="B320" s="16" t="s">
        <v>0</v>
      </c>
      <c r="C320" s="16" t="s">
        <v>40</v>
      </c>
      <c r="D320" s="2" t="s">
        <v>41</v>
      </c>
      <c r="E320" s="2" t="s">
        <v>72</v>
      </c>
      <c r="F320" s="2" t="s">
        <v>329</v>
      </c>
      <c r="G320" s="6" t="s">
        <v>55</v>
      </c>
      <c r="H320" s="23">
        <v>26162.400000000001</v>
      </c>
      <c r="I320" s="23">
        <v>26162.400000000001</v>
      </c>
      <c r="J320" s="23">
        <v>26162.400000000001</v>
      </c>
      <c r="K320" s="23">
        <v>26162.400000000001</v>
      </c>
      <c r="L320" s="23">
        <v>26162.400000000001</v>
      </c>
      <c r="M320" s="23">
        <v>26162.400000000001</v>
      </c>
      <c r="N320" s="23">
        <v>26162.400000000001</v>
      </c>
      <c r="O320" s="23">
        <v>26162.400000000001</v>
      </c>
      <c r="P320" s="23">
        <f t="shared" si="6"/>
        <v>209299.19999999998</v>
      </c>
    </row>
    <row r="321" spans="1:16" ht="30" x14ac:dyDescent="0.2">
      <c r="A321" s="15" t="s">
        <v>0</v>
      </c>
      <c r="B321" s="16" t="s">
        <v>0</v>
      </c>
      <c r="C321" s="16" t="s">
        <v>0</v>
      </c>
      <c r="D321" s="2" t="s">
        <v>41</v>
      </c>
      <c r="E321" s="2" t="s">
        <v>72</v>
      </c>
      <c r="F321" s="2" t="s">
        <v>330</v>
      </c>
      <c r="G321" s="6" t="s">
        <v>55</v>
      </c>
      <c r="H321" s="23">
        <v>3900.3</v>
      </c>
      <c r="I321" s="23">
        <v>3900.3</v>
      </c>
      <c r="J321" s="23">
        <v>3900.3</v>
      </c>
      <c r="K321" s="23">
        <v>3900.3</v>
      </c>
      <c r="L321" s="23">
        <v>3900.3</v>
      </c>
      <c r="M321" s="23">
        <v>3900.3</v>
      </c>
      <c r="N321" s="23">
        <v>3900.3</v>
      </c>
      <c r="O321" s="23">
        <v>3900.3</v>
      </c>
      <c r="P321" s="23">
        <f t="shared" si="6"/>
        <v>31202.399999999998</v>
      </c>
    </row>
    <row r="322" spans="1:16" ht="30" x14ac:dyDescent="0.2">
      <c r="A322" s="15" t="s">
        <v>0</v>
      </c>
      <c r="B322" s="16" t="s">
        <v>0</v>
      </c>
      <c r="C322" s="16" t="s">
        <v>0</v>
      </c>
      <c r="D322" s="2" t="s">
        <v>41</v>
      </c>
      <c r="E322" s="2" t="s">
        <v>72</v>
      </c>
      <c r="F322" s="2" t="s">
        <v>331</v>
      </c>
      <c r="G322" s="6" t="s">
        <v>55</v>
      </c>
      <c r="H322" s="23">
        <v>15662.6</v>
      </c>
      <c r="I322" s="23">
        <v>15662.6</v>
      </c>
      <c r="J322" s="23">
        <v>15662.6</v>
      </c>
      <c r="K322" s="23">
        <v>15662.6</v>
      </c>
      <c r="L322" s="23">
        <v>15662.6</v>
      </c>
      <c r="M322" s="23">
        <v>15662.6</v>
      </c>
      <c r="N322" s="23">
        <v>15662.6</v>
      </c>
      <c r="O322" s="23">
        <v>15662.6</v>
      </c>
      <c r="P322" s="23">
        <f t="shared" si="6"/>
        <v>125300.80000000002</v>
      </c>
    </row>
    <row r="323" spans="1:16" ht="30" x14ac:dyDescent="0.2">
      <c r="A323" s="15" t="s">
        <v>0</v>
      </c>
      <c r="B323" s="16" t="s">
        <v>0</v>
      </c>
      <c r="C323" s="16" t="s">
        <v>43</v>
      </c>
      <c r="D323" s="2" t="s">
        <v>41</v>
      </c>
      <c r="E323" s="2" t="s">
        <v>72</v>
      </c>
      <c r="F323" s="2" t="s">
        <v>329</v>
      </c>
      <c r="G323" s="6" t="s">
        <v>55</v>
      </c>
      <c r="H323" s="23">
        <v>4983.32</v>
      </c>
      <c r="I323" s="23">
        <v>4983.32</v>
      </c>
      <c r="J323" s="23">
        <v>4983.32</v>
      </c>
      <c r="K323" s="23">
        <v>4983.32</v>
      </c>
      <c r="L323" s="23">
        <v>4983.32</v>
      </c>
      <c r="M323" s="23">
        <v>4983.32</v>
      </c>
      <c r="N323" s="23">
        <v>4983.32</v>
      </c>
      <c r="O323" s="23">
        <v>4983.32</v>
      </c>
      <c r="P323" s="23">
        <f t="shared" si="6"/>
        <v>39866.559999999998</v>
      </c>
    </row>
    <row r="324" spans="1:16" ht="30" x14ac:dyDescent="0.2">
      <c r="A324" s="15" t="s">
        <v>0</v>
      </c>
      <c r="B324" s="16" t="s">
        <v>0</v>
      </c>
      <c r="C324" s="16" t="s">
        <v>0</v>
      </c>
      <c r="D324" s="2" t="s">
        <v>41</v>
      </c>
      <c r="E324" s="2" t="s">
        <v>72</v>
      </c>
      <c r="F324" s="2" t="s">
        <v>331</v>
      </c>
      <c r="G324" s="6" t="s">
        <v>55</v>
      </c>
      <c r="H324" s="23">
        <v>2983.35</v>
      </c>
      <c r="I324" s="23">
        <v>2983.35</v>
      </c>
      <c r="J324" s="23">
        <v>2983.35</v>
      </c>
      <c r="K324" s="23">
        <v>2983.35</v>
      </c>
      <c r="L324" s="23">
        <v>2983.35</v>
      </c>
      <c r="M324" s="23">
        <v>2983.35</v>
      </c>
      <c r="N324" s="23">
        <v>2983.35</v>
      </c>
      <c r="O324" s="23">
        <v>2983.35</v>
      </c>
      <c r="P324" s="23">
        <f t="shared" si="6"/>
        <v>23866.799999999996</v>
      </c>
    </row>
    <row r="325" spans="1:16" ht="30" x14ac:dyDescent="0.2">
      <c r="A325" s="15" t="s">
        <v>0</v>
      </c>
      <c r="B325" s="16" t="s">
        <v>0</v>
      </c>
      <c r="C325" s="16" t="s">
        <v>0</v>
      </c>
      <c r="D325" s="2" t="s">
        <v>41</v>
      </c>
      <c r="E325" s="2" t="s">
        <v>72</v>
      </c>
      <c r="F325" s="2" t="s">
        <v>330</v>
      </c>
      <c r="G325" s="6" t="s">
        <v>55</v>
      </c>
      <c r="H325" s="23">
        <v>742.92</v>
      </c>
      <c r="I325" s="23">
        <v>742.92</v>
      </c>
      <c r="J325" s="23">
        <v>742.92</v>
      </c>
      <c r="K325" s="23">
        <v>742.92</v>
      </c>
      <c r="L325" s="23">
        <v>742.92</v>
      </c>
      <c r="M325" s="23">
        <v>742.92</v>
      </c>
      <c r="N325" s="23">
        <v>742.92</v>
      </c>
      <c r="O325" s="23">
        <v>742.92</v>
      </c>
      <c r="P325" s="23">
        <f t="shared" si="6"/>
        <v>5943.36</v>
      </c>
    </row>
    <row r="326" spans="1:16" ht="45" x14ac:dyDescent="0.2">
      <c r="A326" s="15" t="s">
        <v>332</v>
      </c>
      <c r="B326" s="16" t="s">
        <v>333</v>
      </c>
      <c r="C326" s="4" t="s">
        <v>38</v>
      </c>
      <c r="D326" s="2" t="s">
        <v>39</v>
      </c>
      <c r="E326" s="2" t="s">
        <v>39</v>
      </c>
      <c r="F326" s="2" t="s">
        <v>39</v>
      </c>
      <c r="G326" s="6" t="s">
        <v>39</v>
      </c>
      <c r="H326" s="23">
        <v>31145.72</v>
      </c>
      <c r="I326" s="23">
        <v>31145.72</v>
      </c>
      <c r="J326" s="23">
        <v>31145.72</v>
      </c>
      <c r="K326" s="23">
        <v>31145.72</v>
      </c>
      <c r="L326" s="23">
        <v>31145.72</v>
      </c>
      <c r="M326" s="23">
        <v>31145.72</v>
      </c>
      <c r="N326" s="23">
        <v>31145.72</v>
      </c>
      <c r="O326" s="23">
        <v>31145.72</v>
      </c>
      <c r="P326" s="23">
        <f t="shared" si="6"/>
        <v>249165.76</v>
      </c>
    </row>
    <row r="327" spans="1:16" ht="135" x14ac:dyDescent="0.2">
      <c r="A327" s="15" t="s">
        <v>0</v>
      </c>
      <c r="B327" s="16" t="s">
        <v>0</v>
      </c>
      <c r="C327" s="4" t="s">
        <v>40</v>
      </c>
      <c r="D327" s="2" t="s">
        <v>41</v>
      </c>
      <c r="E327" s="2" t="s">
        <v>72</v>
      </c>
      <c r="F327" s="2" t="s">
        <v>329</v>
      </c>
      <c r="G327" s="6" t="s">
        <v>55</v>
      </c>
      <c r="H327" s="23">
        <v>26162.400000000001</v>
      </c>
      <c r="I327" s="23">
        <v>26162.400000000001</v>
      </c>
      <c r="J327" s="23">
        <v>26162.400000000001</v>
      </c>
      <c r="K327" s="23">
        <v>26162.400000000001</v>
      </c>
      <c r="L327" s="23">
        <v>26162.400000000001</v>
      </c>
      <c r="M327" s="23">
        <v>26162.400000000001</v>
      </c>
      <c r="N327" s="23">
        <v>26162.400000000001</v>
      </c>
      <c r="O327" s="23">
        <v>26162.400000000001</v>
      </c>
      <c r="P327" s="23">
        <f t="shared" si="6"/>
        <v>209299.19999999998</v>
      </c>
    </row>
    <row r="328" spans="1:16" ht="30" x14ac:dyDescent="0.2">
      <c r="A328" s="15" t="s">
        <v>0</v>
      </c>
      <c r="B328" s="16" t="s">
        <v>0</v>
      </c>
      <c r="C328" s="4" t="s">
        <v>43</v>
      </c>
      <c r="D328" s="2" t="s">
        <v>41</v>
      </c>
      <c r="E328" s="2" t="s">
        <v>72</v>
      </c>
      <c r="F328" s="2" t="s">
        <v>329</v>
      </c>
      <c r="G328" s="6" t="s">
        <v>55</v>
      </c>
      <c r="H328" s="23">
        <v>4983.32</v>
      </c>
      <c r="I328" s="23">
        <v>4983.32</v>
      </c>
      <c r="J328" s="23">
        <v>4983.32</v>
      </c>
      <c r="K328" s="23">
        <v>4983.32</v>
      </c>
      <c r="L328" s="23">
        <v>4983.32</v>
      </c>
      <c r="M328" s="23">
        <v>4983.32</v>
      </c>
      <c r="N328" s="23">
        <v>4983.32</v>
      </c>
      <c r="O328" s="23">
        <v>4983.32</v>
      </c>
      <c r="P328" s="23">
        <f t="shared" si="6"/>
        <v>39866.559999999998</v>
      </c>
    </row>
    <row r="329" spans="1:16" ht="45" x14ac:dyDescent="0.2">
      <c r="A329" s="15" t="s">
        <v>334</v>
      </c>
      <c r="B329" s="16" t="s">
        <v>335</v>
      </c>
      <c r="C329" s="4" t="s">
        <v>38</v>
      </c>
      <c r="D329" s="2" t="s">
        <v>39</v>
      </c>
      <c r="E329" s="2" t="s">
        <v>39</v>
      </c>
      <c r="F329" s="2" t="s">
        <v>39</v>
      </c>
      <c r="G329" s="6" t="s">
        <v>39</v>
      </c>
      <c r="H329" s="23">
        <v>18645.95</v>
      </c>
      <c r="I329" s="23">
        <v>18645.95</v>
      </c>
      <c r="J329" s="23">
        <v>18645.95</v>
      </c>
      <c r="K329" s="23">
        <v>18645.95</v>
      </c>
      <c r="L329" s="23">
        <v>18645.95</v>
      </c>
      <c r="M329" s="23">
        <v>18645.95</v>
      </c>
      <c r="N329" s="23">
        <v>18645.95</v>
      </c>
      <c r="O329" s="23">
        <v>18645.95</v>
      </c>
      <c r="P329" s="23">
        <f t="shared" si="6"/>
        <v>149167.6</v>
      </c>
    </row>
    <row r="330" spans="1:16" ht="135" x14ac:dyDescent="0.2">
      <c r="A330" s="15" t="s">
        <v>0</v>
      </c>
      <c r="B330" s="16" t="s">
        <v>0</v>
      </c>
      <c r="C330" s="4" t="s">
        <v>40</v>
      </c>
      <c r="D330" s="2" t="s">
        <v>41</v>
      </c>
      <c r="E330" s="2" t="s">
        <v>72</v>
      </c>
      <c r="F330" s="2" t="s">
        <v>331</v>
      </c>
      <c r="G330" s="6" t="s">
        <v>55</v>
      </c>
      <c r="H330" s="23">
        <v>15662.6</v>
      </c>
      <c r="I330" s="23">
        <v>15662.6</v>
      </c>
      <c r="J330" s="23">
        <v>15662.6</v>
      </c>
      <c r="K330" s="23">
        <v>15662.6</v>
      </c>
      <c r="L330" s="23">
        <v>15662.6</v>
      </c>
      <c r="M330" s="23">
        <v>15662.6</v>
      </c>
      <c r="N330" s="23">
        <v>15662.6</v>
      </c>
      <c r="O330" s="23">
        <v>15662.6</v>
      </c>
      <c r="P330" s="23">
        <f t="shared" si="6"/>
        <v>125300.80000000002</v>
      </c>
    </row>
    <row r="331" spans="1:16" ht="30" x14ac:dyDescent="0.2">
      <c r="A331" s="15" t="s">
        <v>0</v>
      </c>
      <c r="B331" s="16" t="s">
        <v>0</v>
      </c>
      <c r="C331" s="4" t="s">
        <v>43</v>
      </c>
      <c r="D331" s="2" t="s">
        <v>41</v>
      </c>
      <c r="E331" s="2" t="s">
        <v>72</v>
      </c>
      <c r="F331" s="2" t="s">
        <v>331</v>
      </c>
      <c r="G331" s="6" t="s">
        <v>55</v>
      </c>
      <c r="H331" s="23">
        <v>2983.35</v>
      </c>
      <c r="I331" s="23">
        <v>2983.35</v>
      </c>
      <c r="J331" s="23">
        <v>2983.35</v>
      </c>
      <c r="K331" s="23">
        <v>2983.35</v>
      </c>
      <c r="L331" s="23">
        <v>2983.35</v>
      </c>
      <c r="M331" s="23">
        <v>2983.35</v>
      </c>
      <c r="N331" s="23">
        <v>2983.35</v>
      </c>
      <c r="O331" s="23">
        <v>2983.35</v>
      </c>
      <c r="P331" s="23">
        <f t="shared" si="6"/>
        <v>23866.799999999996</v>
      </c>
    </row>
    <row r="332" spans="1:16" ht="45" x14ac:dyDescent="0.2">
      <c r="A332" s="15" t="s">
        <v>336</v>
      </c>
      <c r="B332" s="16" t="s">
        <v>337</v>
      </c>
      <c r="C332" s="4" t="s">
        <v>38</v>
      </c>
      <c r="D332" s="2" t="s">
        <v>39</v>
      </c>
      <c r="E332" s="2" t="s">
        <v>39</v>
      </c>
      <c r="F332" s="2" t="s">
        <v>39</v>
      </c>
      <c r="G332" s="6" t="s">
        <v>39</v>
      </c>
      <c r="H332" s="23">
        <v>4643.22</v>
      </c>
      <c r="I332" s="23">
        <v>4643.22</v>
      </c>
      <c r="J332" s="23">
        <v>4643.22</v>
      </c>
      <c r="K332" s="23">
        <v>4643.22</v>
      </c>
      <c r="L332" s="23">
        <v>4643.22</v>
      </c>
      <c r="M332" s="23">
        <v>4643.22</v>
      </c>
      <c r="N332" s="23">
        <v>4643.22</v>
      </c>
      <c r="O332" s="23">
        <v>4643.22</v>
      </c>
      <c r="P332" s="23">
        <f t="shared" si="6"/>
        <v>37145.760000000002</v>
      </c>
    </row>
    <row r="333" spans="1:16" ht="135" x14ac:dyDescent="0.2">
      <c r="A333" s="15" t="s">
        <v>0</v>
      </c>
      <c r="B333" s="16" t="s">
        <v>0</v>
      </c>
      <c r="C333" s="4" t="s">
        <v>40</v>
      </c>
      <c r="D333" s="2" t="s">
        <v>41</v>
      </c>
      <c r="E333" s="2" t="s">
        <v>72</v>
      </c>
      <c r="F333" s="2" t="s">
        <v>330</v>
      </c>
      <c r="G333" s="6" t="s">
        <v>55</v>
      </c>
      <c r="H333" s="23">
        <v>3900.3</v>
      </c>
      <c r="I333" s="23">
        <v>3900.3</v>
      </c>
      <c r="J333" s="23">
        <v>3900.3</v>
      </c>
      <c r="K333" s="23">
        <v>3900.3</v>
      </c>
      <c r="L333" s="23">
        <v>3900.3</v>
      </c>
      <c r="M333" s="23">
        <v>3900.3</v>
      </c>
      <c r="N333" s="23">
        <v>3900.3</v>
      </c>
      <c r="O333" s="23">
        <v>3900.3</v>
      </c>
      <c r="P333" s="23">
        <f t="shared" si="6"/>
        <v>31202.399999999998</v>
      </c>
    </row>
    <row r="334" spans="1:16" ht="30" x14ac:dyDescent="0.2">
      <c r="A334" s="15" t="s">
        <v>0</v>
      </c>
      <c r="B334" s="16" t="s">
        <v>0</v>
      </c>
      <c r="C334" s="4" t="s">
        <v>43</v>
      </c>
      <c r="D334" s="2" t="s">
        <v>41</v>
      </c>
      <c r="E334" s="2" t="s">
        <v>72</v>
      </c>
      <c r="F334" s="2" t="s">
        <v>330</v>
      </c>
      <c r="G334" s="6" t="s">
        <v>55</v>
      </c>
      <c r="H334" s="23">
        <v>742.92</v>
      </c>
      <c r="I334" s="23">
        <v>742.92</v>
      </c>
      <c r="J334" s="23">
        <v>742.92</v>
      </c>
      <c r="K334" s="23">
        <v>742.92</v>
      </c>
      <c r="L334" s="23">
        <v>742.92</v>
      </c>
      <c r="M334" s="23">
        <v>742.92</v>
      </c>
      <c r="N334" s="23">
        <v>742.92</v>
      </c>
      <c r="O334" s="23">
        <v>742.92</v>
      </c>
      <c r="P334" s="23">
        <f t="shared" si="6"/>
        <v>5943.36</v>
      </c>
    </row>
    <row r="335" spans="1:16" ht="45" x14ac:dyDescent="0.2">
      <c r="A335" s="15" t="s">
        <v>338</v>
      </c>
      <c r="B335" s="16" t="s">
        <v>339</v>
      </c>
      <c r="C335" s="4" t="s">
        <v>38</v>
      </c>
      <c r="D335" s="2" t="s">
        <v>39</v>
      </c>
      <c r="E335" s="2" t="s">
        <v>39</v>
      </c>
      <c r="F335" s="2" t="s">
        <v>39</v>
      </c>
      <c r="G335" s="6" t="s">
        <v>39</v>
      </c>
      <c r="H335" s="23">
        <v>178066.36</v>
      </c>
      <c r="I335" s="23">
        <v>97410.36</v>
      </c>
      <c r="J335" s="23">
        <v>97410.36</v>
      </c>
      <c r="K335" s="23">
        <v>97410.36</v>
      </c>
      <c r="L335" s="23">
        <v>97410.36</v>
      </c>
      <c r="M335" s="23">
        <v>97410.36</v>
      </c>
      <c r="N335" s="23">
        <v>97410.36</v>
      </c>
      <c r="O335" s="23">
        <v>97410.36</v>
      </c>
      <c r="P335" s="23">
        <f t="shared" si="6"/>
        <v>859938.87999999989</v>
      </c>
    </row>
    <row r="336" spans="1:16" ht="135" x14ac:dyDescent="0.2">
      <c r="A336" s="15" t="s">
        <v>0</v>
      </c>
      <c r="B336" s="16" t="s">
        <v>0</v>
      </c>
      <c r="C336" s="4" t="s">
        <v>40</v>
      </c>
      <c r="D336" s="2" t="s">
        <v>41</v>
      </c>
      <c r="E336" s="2" t="s">
        <v>39</v>
      </c>
      <c r="F336" s="2" t="s">
        <v>39</v>
      </c>
      <c r="G336" s="6" t="s">
        <v>39</v>
      </c>
      <c r="H336" s="23">
        <v>18416.2</v>
      </c>
      <c r="I336" s="23">
        <v>18416.2</v>
      </c>
      <c r="J336" s="23">
        <v>18416.2</v>
      </c>
      <c r="K336" s="23">
        <v>18416.2</v>
      </c>
      <c r="L336" s="23">
        <v>18416.2</v>
      </c>
      <c r="M336" s="23">
        <v>18416.2</v>
      </c>
      <c r="N336" s="23">
        <v>18416.2</v>
      </c>
      <c r="O336" s="23">
        <v>18416.2</v>
      </c>
      <c r="P336" s="23">
        <f t="shared" si="6"/>
        <v>147329.60000000001</v>
      </c>
    </row>
    <row r="337" spans="1:16" ht="30" x14ac:dyDescent="0.2">
      <c r="A337" s="15" t="s">
        <v>0</v>
      </c>
      <c r="B337" s="16" t="s">
        <v>0</v>
      </c>
      <c r="C337" s="4" t="s">
        <v>43</v>
      </c>
      <c r="D337" s="2" t="s">
        <v>41</v>
      </c>
      <c r="E337" s="2" t="s">
        <v>39</v>
      </c>
      <c r="F337" s="2" t="s">
        <v>39</v>
      </c>
      <c r="G337" s="6" t="s">
        <v>39</v>
      </c>
      <c r="H337" s="23">
        <v>159650.16</v>
      </c>
      <c r="I337" s="23">
        <v>78994.16</v>
      </c>
      <c r="J337" s="23">
        <v>78994.16</v>
      </c>
      <c r="K337" s="23">
        <v>78994.16</v>
      </c>
      <c r="L337" s="23">
        <v>78994.16</v>
      </c>
      <c r="M337" s="23">
        <v>78994.16</v>
      </c>
      <c r="N337" s="23">
        <v>78994.16</v>
      </c>
      <c r="O337" s="23">
        <v>78994.16</v>
      </c>
      <c r="P337" s="23">
        <f t="shared" si="6"/>
        <v>712609.28000000014</v>
      </c>
    </row>
    <row r="338" spans="1:16" ht="45" x14ac:dyDescent="0.2">
      <c r="A338" s="15" t="s">
        <v>340</v>
      </c>
      <c r="B338" s="16" t="s">
        <v>341</v>
      </c>
      <c r="C338" s="4" t="s">
        <v>38</v>
      </c>
      <c r="D338" s="2" t="s">
        <v>39</v>
      </c>
      <c r="E338" s="2" t="s">
        <v>39</v>
      </c>
      <c r="F338" s="2" t="s">
        <v>39</v>
      </c>
      <c r="G338" s="6" t="s">
        <v>39</v>
      </c>
      <c r="H338" s="23">
        <v>6250</v>
      </c>
      <c r="I338" s="23">
        <v>6250</v>
      </c>
      <c r="J338" s="23">
        <v>6250</v>
      </c>
      <c r="K338" s="23">
        <v>6250</v>
      </c>
      <c r="L338" s="23">
        <v>6250</v>
      </c>
      <c r="M338" s="23">
        <v>6250</v>
      </c>
      <c r="N338" s="23">
        <v>6250</v>
      </c>
      <c r="O338" s="23">
        <v>6250</v>
      </c>
      <c r="P338" s="23">
        <f t="shared" si="6"/>
        <v>50000</v>
      </c>
    </row>
    <row r="339" spans="1:16" ht="30" x14ac:dyDescent="0.2">
      <c r="A339" s="15" t="s">
        <v>0</v>
      </c>
      <c r="B339" s="16" t="s">
        <v>0</v>
      </c>
      <c r="C339" s="16" t="s">
        <v>43</v>
      </c>
      <c r="D339" s="2" t="s">
        <v>41</v>
      </c>
      <c r="E339" s="2" t="s">
        <v>72</v>
      </c>
      <c r="F339" s="2" t="s">
        <v>342</v>
      </c>
      <c r="G339" s="6" t="s">
        <v>75</v>
      </c>
      <c r="H339" s="23">
        <v>250</v>
      </c>
      <c r="I339" s="23">
        <v>250</v>
      </c>
      <c r="J339" s="23">
        <v>250</v>
      </c>
      <c r="K339" s="23">
        <v>250</v>
      </c>
      <c r="L339" s="23">
        <v>250</v>
      </c>
      <c r="M339" s="23">
        <v>250</v>
      </c>
      <c r="N339" s="23">
        <v>250</v>
      </c>
      <c r="O339" s="23">
        <v>250</v>
      </c>
      <c r="P339" s="23">
        <f t="shared" si="6"/>
        <v>2000</v>
      </c>
    </row>
    <row r="340" spans="1:16" ht="30" x14ac:dyDescent="0.2">
      <c r="A340" s="15" t="s">
        <v>0</v>
      </c>
      <c r="B340" s="16" t="s">
        <v>0</v>
      </c>
      <c r="C340" s="16" t="s">
        <v>0</v>
      </c>
      <c r="D340" s="2" t="s">
        <v>41</v>
      </c>
      <c r="E340" s="2" t="s">
        <v>72</v>
      </c>
      <c r="F340" s="2" t="s">
        <v>342</v>
      </c>
      <c r="G340" s="6" t="s">
        <v>74</v>
      </c>
      <c r="H340" s="23">
        <v>6000</v>
      </c>
      <c r="I340" s="23">
        <v>6000</v>
      </c>
      <c r="J340" s="23">
        <v>6000</v>
      </c>
      <c r="K340" s="23">
        <v>6000</v>
      </c>
      <c r="L340" s="23">
        <v>6000</v>
      </c>
      <c r="M340" s="23">
        <v>6000</v>
      </c>
      <c r="N340" s="23">
        <v>6000</v>
      </c>
      <c r="O340" s="23">
        <v>6000</v>
      </c>
      <c r="P340" s="23">
        <f t="shared" si="6"/>
        <v>48000</v>
      </c>
    </row>
    <row r="341" spans="1:16" ht="45" x14ac:dyDescent="0.2">
      <c r="A341" s="15" t="s">
        <v>343</v>
      </c>
      <c r="B341" s="16" t="s">
        <v>344</v>
      </c>
      <c r="C341" s="4" t="s">
        <v>38</v>
      </c>
      <c r="D341" s="2" t="s">
        <v>39</v>
      </c>
      <c r="E341" s="2" t="s">
        <v>39</v>
      </c>
      <c r="F341" s="2" t="s">
        <v>39</v>
      </c>
      <c r="G341" s="6" t="s">
        <v>39</v>
      </c>
      <c r="H341" s="23">
        <v>6838.1</v>
      </c>
      <c r="I341" s="23">
        <v>6837.56</v>
      </c>
      <c r="J341" s="23">
        <v>6837.56</v>
      </c>
      <c r="K341" s="23">
        <v>6837.56</v>
      </c>
      <c r="L341" s="23">
        <v>6837.56</v>
      </c>
      <c r="M341" s="23">
        <v>6837.56</v>
      </c>
      <c r="N341" s="23">
        <v>6837.56</v>
      </c>
      <c r="O341" s="23">
        <v>6837.56</v>
      </c>
      <c r="P341" s="23">
        <f t="shared" si="6"/>
        <v>54701.02</v>
      </c>
    </row>
    <row r="342" spans="1:16" ht="30" x14ac:dyDescent="0.2">
      <c r="A342" s="15" t="s">
        <v>0</v>
      </c>
      <c r="B342" s="16" t="s">
        <v>0</v>
      </c>
      <c r="C342" s="4" t="s">
        <v>43</v>
      </c>
      <c r="D342" s="2" t="s">
        <v>41</v>
      </c>
      <c r="E342" s="2" t="s">
        <v>72</v>
      </c>
      <c r="F342" s="2" t="s">
        <v>345</v>
      </c>
      <c r="G342" s="6" t="s">
        <v>346</v>
      </c>
      <c r="H342" s="23">
        <v>6838.1</v>
      </c>
      <c r="I342" s="23">
        <v>6837.56</v>
      </c>
      <c r="J342" s="23">
        <v>6837.56</v>
      </c>
      <c r="K342" s="23">
        <v>6837.56</v>
      </c>
      <c r="L342" s="23">
        <v>6837.56</v>
      </c>
      <c r="M342" s="23">
        <v>6837.56</v>
      </c>
      <c r="N342" s="23">
        <v>6837.56</v>
      </c>
      <c r="O342" s="23">
        <v>6837.56</v>
      </c>
      <c r="P342" s="23">
        <f t="shared" ref="P342:P407" si="7">H342+I342+J342+K342+L342+N342+M342+O342</f>
        <v>54701.02</v>
      </c>
    </row>
    <row r="343" spans="1:16" ht="45" x14ac:dyDescent="0.2">
      <c r="A343" s="15" t="s">
        <v>347</v>
      </c>
      <c r="B343" s="16" t="s">
        <v>348</v>
      </c>
      <c r="C343" s="4" t="s">
        <v>38</v>
      </c>
      <c r="D343" s="2" t="s">
        <v>39</v>
      </c>
      <c r="E343" s="2" t="s">
        <v>39</v>
      </c>
      <c r="F343" s="2" t="s">
        <v>39</v>
      </c>
      <c r="G343" s="6" t="s">
        <v>39</v>
      </c>
      <c r="H343" s="23">
        <v>7500</v>
      </c>
      <c r="I343" s="23">
        <v>7500</v>
      </c>
      <c r="J343" s="23">
        <v>7500</v>
      </c>
      <c r="K343" s="23">
        <v>7500</v>
      </c>
      <c r="L343" s="23">
        <v>7500</v>
      </c>
      <c r="M343" s="23">
        <v>7500</v>
      </c>
      <c r="N343" s="23">
        <v>7500</v>
      </c>
      <c r="O343" s="23">
        <v>7500</v>
      </c>
      <c r="P343" s="23">
        <f t="shared" si="7"/>
        <v>60000</v>
      </c>
    </row>
    <row r="344" spans="1:16" ht="30" x14ac:dyDescent="0.2">
      <c r="A344" s="15" t="s">
        <v>0</v>
      </c>
      <c r="B344" s="16" t="s">
        <v>0</v>
      </c>
      <c r="C344" s="4" t="s">
        <v>43</v>
      </c>
      <c r="D344" s="2" t="s">
        <v>41</v>
      </c>
      <c r="E344" s="2" t="s">
        <v>72</v>
      </c>
      <c r="F344" s="2" t="s">
        <v>349</v>
      </c>
      <c r="G344" s="6" t="s">
        <v>346</v>
      </c>
      <c r="H344" s="23">
        <v>7500</v>
      </c>
      <c r="I344" s="23">
        <v>7500</v>
      </c>
      <c r="J344" s="23">
        <v>7500</v>
      </c>
      <c r="K344" s="23">
        <v>7500</v>
      </c>
      <c r="L344" s="23">
        <v>7500</v>
      </c>
      <c r="M344" s="23">
        <v>7500</v>
      </c>
      <c r="N344" s="23">
        <v>7500</v>
      </c>
      <c r="O344" s="23">
        <v>7500</v>
      </c>
      <c r="P344" s="23">
        <f t="shared" si="7"/>
        <v>60000</v>
      </c>
    </row>
    <row r="345" spans="1:16" ht="45" x14ac:dyDescent="0.2">
      <c r="A345" s="15" t="s">
        <v>350</v>
      </c>
      <c r="B345" s="16" t="s">
        <v>351</v>
      </c>
      <c r="C345" s="4" t="s">
        <v>38</v>
      </c>
      <c r="D345" s="2" t="s">
        <v>39</v>
      </c>
      <c r="E345" s="2" t="s">
        <v>39</v>
      </c>
      <c r="F345" s="2" t="s">
        <v>39</v>
      </c>
      <c r="G345" s="6" t="s">
        <v>39</v>
      </c>
      <c r="H345" s="23">
        <v>132397.76000000001</v>
      </c>
      <c r="I345" s="23">
        <v>76822.8</v>
      </c>
      <c r="J345" s="23">
        <v>76822.8</v>
      </c>
      <c r="K345" s="23">
        <v>76822.8</v>
      </c>
      <c r="L345" s="23">
        <v>76822.8</v>
      </c>
      <c r="M345" s="23">
        <v>76822.8</v>
      </c>
      <c r="N345" s="23">
        <v>76822.8</v>
      </c>
      <c r="O345" s="23">
        <v>76822.8</v>
      </c>
      <c r="P345" s="23">
        <f t="shared" si="7"/>
        <v>670157.36</v>
      </c>
    </row>
    <row r="346" spans="1:16" ht="30" x14ac:dyDescent="0.2">
      <c r="A346" s="15" t="s">
        <v>0</v>
      </c>
      <c r="B346" s="16" t="s">
        <v>0</v>
      </c>
      <c r="C346" s="16" t="s">
        <v>40</v>
      </c>
      <c r="D346" s="2" t="s">
        <v>41</v>
      </c>
      <c r="E346" s="2" t="s">
        <v>72</v>
      </c>
      <c r="F346" s="2" t="s">
        <v>352</v>
      </c>
      <c r="G346" s="6" t="s">
        <v>75</v>
      </c>
      <c r="H346" s="23">
        <v>6848.8</v>
      </c>
      <c r="I346" s="23">
        <v>6848.8</v>
      </c>
      <c r="J346" s="23">
        <v>6848.8</v>
      </c>
      <c r="K346" s="23">
        <v>6848.8</v>
      </c>
      <c r="L346" s="23">
        <v>6848.8</v>
      </c>
      <c r="M346" s="23">
        <v>6848.8</v>
      </c>
      <c r="N346" s="23">
        <v>6848.8</v>
      </c>
      <c r="O346" s="23">
        <v>6848.8</v>
      </c>
      <c r="P346" s="23">
        <f t="shared" si="7"/>
        <v>54790.400000000009</v>
      </c>
    </row>
    <row r="347" spans="1:16" ht="30" x14ac:dyDescent="0.2">
      <c r="A347" s="15" t="s">
        <v>0</v>
      </c>
      <c r="B347" s="16" t="s">
        <v>0</v>
      </c>
      <c r="C347" s="16" t="s">
        <v>0</v>
      </c>
      <c r="D347" s="2" t="s">
        <v>41</v>
      </c>
      <c r="E347" s="2" t="s">
        <v>72</v>
      </c>
      <c r="F347" s="2" t="s">
        <v>352</v>
      </c>
      <c r="G347" s="6" t="s">
        <v>74</v>
      </c>
      <c r="H347" s="23">
        <v>11567.4</v>
      </c>
      <c r="I347" s="23">
        <v>11567.4</v>
      </c>
      <c r="J347" s="23">
        <v>11567.4</v>
      </c>
      <c r="K347" s="23">
        <v>11567.4</v>
      </c>
      <c r="L347" s="23">
        <v>11567.4</v>
      </c>
      <c r="M347" s="23">
        <v>11567.4</v>
      </c>
      <c r="N347" s="23">
        <v>11567.4</v>
      </c>
      <c r="O347" s="23">
        <v>11567.4</v>
      </c>
      <c r="P347" s="23">
        <f t="shared" si="7"/>
        <v>92539.199999999983</v>
      </c>
    </row>
    <row r="348" spans="1:16" ht="30" x14ac:dyDescent="0.2">
      <c r="A348" s="15" t="s">
        <v>0</v>
      </c>
      <c r="B348" s="16" t="s">
        <v>0</v>
      </c>
      <c r="C348" s="16" t="s">
        <v>43</v>
      </c>
      <c r="D348" s="2" t="s">
        <v>41</v>
      </c>
      <c r="E348" s="2" t="s">
        <v>72</v>
      </c>
      <c r="F348" s="2" t="s">
        <v>352</v>
      </c>
      <c r="G348" s="6" t="s">
        <v>74</v>
      </c>
      <c r="H348" s="23">
        <v>78982.490000000005</v>
      </c>
      <c r="I348" s="23">
        <v>36685.769999999997</v>
      </c>
      <c r="J348" s="23">
        <v>36685.769999999997</v>
      </c>
      <c r="K348" s="23">
        <v>36685.769999999997</v>
      </c>
      <c r="L348" s="23">
        <v>36685.769999999997</v>
      </c>
      <c r="M348" s="23">
        <v>36685.769999999997</v>
      </c>
      <c r="N348" s="23">
        <v>36685.769999999997</v>
      </c>
      <c r="O348" s="23">
        <v>36685.769999999997</v>
      </c>
      <c r="P348" s="23">
        <f t="shared" si="7"/>
        <v>335782.88</v>
      </c>
    </row>
    <row r="349" spans="1:16" ht="30" x14ac:dyDescent="0.2">
      <c r="A349" s="15" t="s">
        <v>0</v>
      </c>
      <c r="B349" s="16" t="s">
        <v>0</v>
      </c>
      <c r="C349" s="16" t="s">
        <v>0</v>
      </c>
      <c r="D349" s="2" t="s">
        <v>41</v>
      </c>
      <c r="E349" s="2" t="s">
        <v>72</v>
      </c>
      <c r="F349" s="2" t="s">
        <v>352</v>
      </c>
      <c r="G349" s="6" t="s">
        <v>75</v>
      </c>
      <c r="H349" s="23">
        <v>34999.07</v>
      </c>
      <c r="I349" s="23">
        <v>21720.83</v>
      </c>
      <c r="J349" s="23">
        <v>21720.83</v>
      </c>
      <c r="K349" s="23">
        <v>21720.83</v>
      </c>
      <c r="L349" s="23">
        <v>21720.83</v>
      </c>
      <c r="M349" s="23">
        <v>21720.83</v>
      </c>
      <c r="N349" s="23">
        <v>21720.83</v>
      </c>
      <c r="O349" s="23">
        <v>21720.83</v>
      </c>
      <c r="P349" s="23">
        <f t="shared" si="7"/>
        <v>187044.88000000006</v>
      </c>
    </row>
    <row r="350" spans="1:16" ht="45" x14ac:dyDescent="0.2">
      <c r="A350" s="15" t="s">
        <v>353</v>
      </c>
      <c r="B350" s="16" t="s">
        <v>354</v>
      </c>
      <c r="C350" s="4" t="s">
        <v>38</v>
      </c>
      <c r="D350" s="2" t="s">
        <v>39</v>
      </c>
      <c r="E350" s="2" t="s">
        <v>39</v>
      </c>
      <c r="F350" s="2" t="s">
        <v>39</v>
      </c>
      <c r="G350" s="6" t="s">
        <v>39</v>
      </c>
      <c r="H350" s="23">
        <v>5080.5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f t="shared" si="7"/>
        <v>5080.5</v>
      </c>
    </row>
    <row r="351" spans="1:16" ht="30" x14ac:dyDescent="0.2">
      <c r="A351" s="15" t="s">
        <v>0</v>
      </c>
      <c r="B351" s="16" t="s">
        <v>0</v>
      </c>
      <c r="C351" s="4" t="s">
        <v>43</v>
      </c>
      <c r="D351" s="2" t="s">
        <v>41</v>
      </c>
      <c r="E351" s="2" t="s">
        <v>72</v>
      </c>
      <c r="F351" s="2" t="s">
        <v>342</v>
      </c>
      <c r="G351" s="6" t="s">
        <v>74</v>
      </c>
      <c r="H351" s="23">
        <v>5080.5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f t="shared" si="7"/>
        <v>5080.5</v>
      </c>
    </row>
    <row r="352" spans="1:16" ht="15" x14ac:dyDescent="0.2">
      <c r="A352" s="15" t="s">
        <v>355</v>
      </c>
      <c r="B352" s="16" t="s">
        <v>356</v>
      </c>
      <c r="C352" s="4" t="s">
        <v>0</v>
      </c>
      <c r="D352" s="2" t="s">
        <v>39</v>
      </c>
      <c r="E352" s="2" t="s">
        <v>39</v>
      </c>
      <c r="F352" s="2" t="s">
        <v>39</v>
      </c>
      <c r="G352" s="6" t="s">
        <v>39</v>
      </c>
      <c r="H352" s="23">
        <v>0</v>
      </c>
      <c r="I352" s="23">
        <v>0</v>
      </c>
      <c r="J352" s="23">
        <v>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f t="shared" si="7"/>
        <v>0</v>
      </c>
    </row>
    <row r="353" spans="1:16" ht="45" x14ac:dyDescent="0.2">
      <c r="A353" s="15" t="s">
        <v>0</v>
      </c>
      <c r="B353" s="16" t="s">
        <v>0</v>
      </c>
      <c r="C353" s="4" t="s">
        <v>38</v>
      </c>
      <c r="D353" s="2" t="s">
        <v>39</v>
      </c>
      <c r="E353" s="2" t="s">
        <v>39</v>
      </c>
      <c r="F353" s="2" t="s">
        <v>39</v>
      </c>
      <c r="G353" s="6" t="s">
        <v>39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f t="shared" si="7"/>
        <v>0</v>
      </c>
    </row>
    <row r="354" spans="1:16" ht="15" x14ac:dyDescent="0.2">
      <c r="A354" s="15" t="s">
        <v>357</v>
      </c>
      <c r="B354" s="16" t="s">
        <v>358</v>
      </c>
      <c r="C354" s="4" t="s">
        <v>0</v>
      </c>
      <c r="D354" s="2" t="s">
        <v>39</v>
      </c>
      <c r="E354" s="2" t="s">
        <v>39</v>
      </c>
      <c r="F354" s="2" t="s">
        <v>39</v>
      </c>
      <c r="G354" s="6" t="s">
        <v>39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f t="shared" si="7"/>
        <v>0</v>
      </c>
    </row>
    <row r="355" spans="1:16" ht="15" x14ac:dyDescent="0.2">
      <c r="A355" s="15" t="s">
        <v>0</v>
      </c>
      <c r="B355" s="16" t="s">
        <v>0</v>
      </c>
      <c r="C355" s="16" t="s">
        <v>38</v>
      </c>
      <c r="D355" s="2" t="s">
        <v>39</v>
      </c>
      <c r="E355" s="2" t="s">
        <v>39</v>
      </c>
      <c r="F355" s="2" t="s">
        <v>39</v>
      </c>
      <c r="G355" s="6" t="s">
        <v>39</v>
      </c>
      <c r="H355" s="23">
        <v>0</v>
      </c>
      <c r="I355" s="23">
        <v>0</v>
      </c>
      <c r="J355" s="23">
        <v>0</v>
      </c>
      <c r="K355" s="23">
        <v>0</v>
      </c>
      <c r="L355" s="23">
        <v>0</v>
      </c>
      <c r="M355" s="23">
        <v>0</v>
      </c>
      <c r="N355" s="23">
        <v>0</v>
      </c>
      <c r="O355" s="23">
        <v>0</v>
      </c>
      <c r="P355" s="23">
        <f t="shared" si="7"/>
        <v>0</v>
      </c>
    </row>
    <row r="356" spans="1:16" ht="15" x14ac:dyDescent="0.2">
      <c r="A356" s="15" t="s">
        <v>359</v>
      </c>
      <c r="B356" s="16" t="s">
        <v>360</v>
      </c>
      <c r="C356" s="16" t="s">
        <v>0</v>
      </c>
      <c r="D356" s="2" t="s">
        <v>39</v>
      </c>
      <c r="E356" s="2" t="s">
        <v>39</v>
      </c>
      <c r="F356" s="2" t="s">
        <v>39</v>
      </c>
      <c r="G356" s="6" t="s">
        <v>39</v>
      </c>
      <c r="H356" s="23">
        <v>20000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f t="shared" si="7"/>
        <v>20000</v>
      </c>
    </row>
    <row r="357" spans="1:16" ht="30" x14ac:dyDescent="0.2">
      <c r="A357" s="15" t="s">
        <v>0</v>
      </c>
      <c r="B357" s="16" t="s">
        <v>0</v>
      </c>
      <c r="C357" s="4" t="s">
        <v>43</v>
      </c>
      <c r="D357" s="2" t="s">
        <v>41</v>
      </c>
      <c r="E357" s="2" t="s">
        <v>50</v>
      </c>
      <c r="F357" s="2" t="s">
        <v>342</v>
      </c>
      <c r="G357" s="6" t="s">
        <v>74</v>
      </c>
      <c r="H357" s="23">
        <v>20000</v>
      </c>
      <c r="I357" s="23">
        <v>0</v>
      </c>
      <c r="J357" s="23">
        <v>0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f t="shared" si="7"/>
        <v>20000</v>
      </c>
    </row>
    <row r="358" spans="1:16" ht="45" x14ac:dyDescent="0.2">
      <c r="A358" s="15" t="s">
        <v>361</v>
      </c>
      <c r="B358" s="16" t="s">
        <v>362</v>
      </c>
      <c r="C358" s="4" t="s">
        <v>38</v>
      </c>
      <c r="D358" s="2" t="s">
        <v>39</v>
      </c>
      <c r="E358" s="2" t="s">
        <v>39</v>
      </c>
      <c r="F358" s="2" t="s">
        <v>39</v>
      </c>
      <c r="G358" s="6" t="s">
        <v>39</v>
      </c>
      <c r="H358" s="23">
        <v>69025.47</v>
      </c>
      <c r="I358" s="23">
        <v>69025.47</v>
      </c>
      <c r="J358" s="23">
        <v>69025.47</v>
      </c>
      <c r="K358" s="23">
        <v>69025.47</v>
      </c>
      <c r="L358" s="23">
        <v>69025.47</v>
      </c>
      <c r="M358" s="23">
        <v>69025.47</v>
      </c>
      <c r="N358" s="23">
        <v>69025.47</v>
      </c>
      <c r="O358" s="23">
        <v>69025.47</v>
      </c>
      <c r="P358" s="23">
        <f t="shared" si="7"/>
        <v>552203.75999999989</v>
      </c>
    </row>
    <row r="359" spans="1:16" ht="135" x14ac:dyDescent="0.2">
      <c r="A359" s="15" t="s">
        <v>0</v>
      </c>
      <c r="B359" s="16" t="s">
        <v>0</v>
      </c>
      <c r="C359" s="4" t="s">
        <v>40</v>
      </c>
      <c r="D359" s="2" t="s">
        <v>41</v>
      </c>
      <c r="E359" s="2" t="s">
        <v>39</v>
      </c>
      <c r="F359" s="2" t="s">
        <v>39</v>
      </c>
      <c r="G359" s="6" t="s">
        <v>39</v>
      </c>
      <c r="H359" s="23">
        <v>57981.4</v>
      </c>
      <c r="I359" s="23">
        <v>57981.4</v>
      </c>
      <c r="J359" s="23">
        <v>57981.4</v>
      </c>
      <c r="K359" s="23">
        <v>57981.4</v>
      </c>
      <c r="L359" s="23">
        <v>57981.4</v>
      </c>
      <c r="M359" s="23">
        <v>57981.4</v>
      </c>
      <c r="N359" s="23">
        <v>57981.4</v>
      </c>
      <c r="O359" s="23">
        <v>57981.4</v>
      </c>
      <c r="P359" s="23">
        <f t="shared" si="7"/>
        <v>463851.20000000007</v>
      </c>
    </row>
    <row r="360" spans="1:16" ht="30" x14ac:dyDescent="0.2">
      <c r="A360" s="15" t="s">
        <v>0</v>
      </c>
      <c r="B360" s="16" t="s">
        <v>0</v>
      </c>
      <c r="C360" s="4" t="s">
        <v>43</v>
      </c>
      <c r="D360" s="2" t="s">
        <v>41</v>
      </c>
      <c r="E360" s="2" t="s">
        <v>39</v>
      </c>
      <c r="F360" s="2" t="s">
        <v>39</v>
      </c>
      <c r="G360" s="6" t="s">
        <v>39</v>
      </c>
      <c r="H360" s="23">
        <v>11044.07</v>
      </c>
      <c r="I360" s="23">
        <v>11044.07</v>
      </c>
      <c r="J360" s="23">
        <v>11044.07</v>
      </c>
      <c r="K360" s="23">
        <v>11044.07</v>
      </c>
      <c r="L360" s="23">
        <v>11044.07</v>
      </c>
      <c r="M360" s="23">
        <v>11044.07</v>
      </c>
      <c r="N360" s="23">
        <v>11044.07</v>
      </c>
      <c r="O360" s="23">
        <v>11044.07</v>
      </c>
      <c r="P360" s="23">
        <f t="shared" si="7"/>
        <v>88352.56</v>
      </c>
    </row>
    <row r="361" spans="1:16" ht="45" x14ac:dyDescent="0.2">
      <c r="A361" s="15" t="s">
        <v>363</v>
      </c>
      <c r="B361" s="16" t="s">
        <v>364</v>
      </c>
      <c r="C361" s="4" t="s">
        <v>38</v>
      </c>
      <c r="D361" s="2" t="s">
        <v>39</v>
      </c>
      <c r="E361" s="2" t="s">
        <v>39</v>
      </c>
      <c r="F361" s="2" t="s">
        <v>39</v>
      </c>
      <c r="G361" s="6" t="s">
        <v>39</v>
      </c>
      <c r="H361" s="23">
        <v>69025.47</v>
      </c>
      <c r="I361" s="23">
        <v>69025.47</v>
      </c>
      <c r="J361" s="23">
        <v>69025.47</v>
      </c>
      <c r="K361" s="23">
        <v>69025.47</v>
      </c>
      <c r="L361" s="23">
        <v>69025.47</v>
      </c>
      <c r="M361" s="23">
        <v>69025.47</v>
      </c>
      <c r="N361" s="23">
        <v>69025.47</v>
      </c>
      <c r="O361" s="23">
        <v>69025.47</v>
      </c>
      <c r="P361" s="23">
        <f t="shared" si="7"/>
        <v>552203.75999999989</v>
      </c>
    </row>
    <row r="362" spans="1:16" ht="30" x14ac:dyDescent="0.2">
      <c r="A362" s="15" t="s">
        <v>0</v>
      </c>
      <c r="B362" s="16" t="s">
        <v>0</v>
      </c>
      <c r="C362" s="16" t="s">
        <v>40</v>
      </c>
      <c r="D362" s="2" t="s">
        <v>41</v>
      </c>
      <c r="E362" s="2" t="s">
        <v>72</v>
      </c>
      <c r="F362" s="2" t="s">
        <v>365</v>
      </c>
      <c r="G362" s="6" t="s">
        <v>74</v>
      </c>
      <c r="H362" s="23">
        <v>21556.15</v>
      </c>
      <c r="I362" s="23">
        <v>21556.15</v>
      </c>
      <c r="J362" s="23">
        <v>21556.15</v>
      </c>
      <c r="K362" s="23">
        <v>21556.15</v>
      </c>
      <c r="L362" s="23">
        <v>21556.15</v>
      </c>
      <c r="M362" s="23">
        <v>21556.15</v>
      </c>
      <c r="N362" s="23">
        <v>21556.15</v>
      </c>
      <c r="O362" s="23">
        <v>21556.15</v>
      </c>
      <c r="P362" s="23">
        <f t="shared" si="7"/>
        <v>172449.19999999998</v>
      </c>
    </row>
    <row r="363" spans="1:16" ht="30" x14ac:dyDescent="0.2">
      <c r="A363" s="15" t="s">
        <v>0</v>
      </c>
      <c r="B363" s="16" t="s">
        <v>0</v>
      </c>
      <c r="C363" s="16" t="s">
        <v>0</v>
      </c>
      <c r="D363" s="2" t="s">
        <v>41</v>
      </c>
      <c r="E363" s="2" t="s">
        <v>72</v>
      </c>
      <c r="F363" s="2" t="s">
        <v>365</v>
      </c>
      <c r="G363" s="6" t="s">
        <v>290</v>
      </c>
      <c r="H363" s="23">
        <v>29705.25</v>
      </c>
      <c r="I363" s="23">
        <v>29705.25</v>
      </c>
      <c r="J363" s="23">
        <v>29705.25</v>
      </c>
      <c r="K363" s="23">
        <v>29705.25</v>
      </c>
      <c r="L363" s="23">
        <v>29705.25</v>
      </c>
      <c r="M363" s="23">
        <v>29705.25</v>
      </c>
      <c r="N363" s="23">
        <v>29705.25</v>
      </c>
      <c r="O363" s="23">
        <v>29705.25</v>
      </c>
      <c r="P363" s="23">
        <f t="shared" si="7"/>
        <v>237642</v>
      </c>
    </row>
    <row r="364" spans="1:16" ht="30" x14ac:dyDescent="0.2">
      <c r="A364" s="15" t="s">
        <v>0</v>
      </c>
      <c r="B364" s="16" t="s">
        <v>0</v>
      </c>
      <c r="C364" s="16" t="s">
        <v>0</v>
      </c>
      <c r="D364" s="2" t="s">
        <v>41</v>
      </c>
      <c r="E364" s="2" t="s">
        <v>68</v>
      </c>
      <c r="F364" s="2" t="s">
        <v>365</v>
      </c>
      <c r="G364" s="6" t="s">
        <v>74</v>
      </c>
      <c r="H364" s="23">
        <v>6720</v>
      </c>
      <c r="I364" s="23">
        <v>6720</v>
      </c>
      <c r="J364" s="23">
        <v>6720</v>
      </c>
      <c r="K364" s="23">
        <v>6720</v>
      </c>
      <c r="L364" s="23">
        <v>6720</v>
      </c>
      <c r="M364" s="23">
        <v>6720</v>
      </c>
      <c r="N364" s="23">
        <v>6720</v>
      </c>
      <c r="O364" s="23">
        <v>6720</v>
      </c>
      <c r="P364" s="23">
        <f t="shared" si="7"/>
        <v>53760</v>
      </c>
    </row>
    <row r="365" spans="1:16" ht="30" x14ac:dyDescent="0.2">
      <c r="A365" s="15" t="s">
        <v>0</v>
      </c>
      <c r="B365" s="16" t="s">
        <v>0</v>
      </c>
      <c r="C365" s="16" t="s">
        <v>43</v>
      </c>
      <c r="D365" s="2" t="s">
        <v>41</v>
      </c>
      <c r="E365" s="2" t="s">
        <v>72</v>
      </c>
      <c r="F365" s="2" t="s">
        <v>365</v>
      </c>
      <c r="G365" s="6" t="s">
        <v>74</v>
      </c>
      <c r="H365" s="23">
        <v>4105.93</v>
      </c>
      <c r="I365" s="23">
        <v>4105.93</v>
      </c>
      <c r="J365" s="23">
        <v>4105.93</v>
      </c>
      <c r="K365" s="23">
        <v>4105.93</v>
      </c>
      <c r="L365" s="23">
        <v>4105.93</v>
      </c>
      <c r="M365" s="23">
        <v>4105.93</v>
      </c>
      <c r="N365" s="23">
        <v>4105.93</v>
      </c>
      <c r="O365" s="23">
        <v>4105.93</v>
      </c>
      <c r="P365" s="23">
        <f t="shared" si="7"/>
        <v>32847.440000000002</v>
      </c>
    </row>
    <row r="366" spans="1:16" ht="30" x14ac:dyDescent="0.2">
      <c r="A366" s="15" t="s">
        <v>0</v>
      </c>
      <c r="B366" s="16" t="s">
        <v>0</v>
      </c>
      <c r="C366" s="16" t="s">
        <v>0</v>
      </c>
      <c r="D366" s="2" t="s">
        <v>41</v>
      </c>
      <c r="E366" s="2" t="s">
        <v>72</v>
      </c>
      <c r="F366" s="2" t="s">
        <v>365</v>
      </c>
      <c r="G366" s="6" t="s">
        <v>290</v>
      </c>
      <c r="H366" s="23">
        <v>5658.14</v>
      </c>
      <c r="I366" s="23">
        <v>5658.14</v>
      </c>
      <c r="J366" s="23">
        <v>5658.14</v>
      </c>
      <c r="K366" s="23">
        <v>5658.14</v>
      </c>
      <c r="L366" s="23">
        <v>5658.14</v>
      </c>
      <c r="M366" s="23">
        <v>5658.14</v>
      </c>
      <c r="N366" s="23">
        <v>5658.14</v>
      </c>
      <c r="O366" s="23">
        <v>5658.14</v>
      </c>
      <c r="P366" s="23">
        <f t="shared" si="7"/>
        <v>45265.120000000003</v>
      </c>
    </row>
    <row r="367" spans="1:16" ht="30" x14ac:dyDescent="0.2">
      <c r="A367" s="15" t="s">
        <v>0</v>
      </c>
      <c r="B367" s="16" t="s">
        <v>0</v>
      </c>
      <c r="C367" s="16" t="s">
        <v>0</v>
      </c>
      <c r="D367" s="2" t="s">
        <v>41</v>
      </c>
      <c r="E367" s="2" t="s">
        <v>68</v>
      </c>
      <c r="F367" s="2" t="s">
        <v>365</v>
      </c>
      <c r="G367" s="6" t="s">
        <v>74</v>
      </c>
      <c r="H367" s="23">
        <v>1280</v>
      </c>
      <c r="I367" s="23">
        <v>1280</v>
      </c>
      <c r="J367" s="23">
        <v>1280</v>
      </c>
      <c r="K367" s="23">
        <v>1280</v>
      </c>
      <c r="L367" s="23">
        <v>1280</v>
      </c>
      <c r="M367" s="23">
        <v>1280</v>
      </c>
      <c r="N367" s="23">
        <v>1280</v>
      </c>
      <c r="O367" s="23">
        <v>1280</v>
      </c>
      <c r="P367" s="23">
        <f t="shared" si="7"/>
        <v>10240</v>
      </c>
    </row>
    <row r="368" spans="1:16" ht="15" x14ac:dyDescent="0.2">
      <c r="A368" s="15" t="s">
        <v>366</v>
      </c>
      <c r="B368" s="16" t="s">
        <v>367</v>
      </c>
      <c r="C368" s="4" t="s">
        <v>0</v>
      </c>
      <c r="D368" s="2" t="s">
        <v>39</v>
      </c>
      <c r="E368" s="2" t="s">
        <v>39</v>
      </c>
      <c r="F368" s="2" t="s">
        <v>39</v>
      </c>
      <c r="G368" s="6" t="s">
        <v>39</v>
      </c>
      <c r="H368" s="23">
        <v>0</v>
      </c>
      <c r="I368" s="23">
        <v>0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f t="shared" si="7"/>
        <v>0</v>
      </c>
    </row>
    <row r="369" spans="1:18" ht="15" x14ac:dyDescent="0.2">
      <c r="A369" s="15" t="s">
        <v>0</v>
      </c>
      <c r="B369" s="16" t="s">
        <v>0</v>
      </c>
      <c r="C369" s="16" t="s">
        <v>38</v>
      </c>
      <c r="D369" s="2" t="s">
        <v>39</v>
      </c>
      <c r="E369" s="2" t="s">
        <v>39</v>
      </c>
      <c r="F369" s="2" t="s">
        <v>39</v>
      </c>
      <c r="G369" s="6" t="s">
        <v>39</v>
      </c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f t="shared" si="7"/>
        <v>0</v>
      </c>
    </row>
    <row r="370" spans="1:18" ht="15" customHeight="1" x14ac:dyDescent="0.2">
      <c r="A370" s="17" t="s">
        <v>368</v>
      </c>
      <c r="B370" s="17" t="s">
        <v>369</v>
      </c>
      <c r="C370" s="16" t="s">
        <v>0</v>
      </c>
      <c r="D370" s="2" t="s">
        <v>39</v>
      </c>
      <c r="E370" s="2" t="s">
        <v>39</v>
      </c>
      <c r="F370" s="2" t="s">
        <v>39</v>
      </c>
      <c r="G370" s="6" t="s">
        <v>39</v>
      </c>
      <c r="H370" s="23">
        <f>13681430.32+H372</f>
        <v>39713596.450000003</v>
      </c>
      <c r="I370" s="23">
        <f>14682840.8+I372</f>
        <v>42599685.700000003</v>
      </c>
      <c r="J370" s="23">
        <f>15654095.23+J372</f>
        <v>44955022.230000004</v>
      </c>
      <c r="K370" s="23">
        <f>15654095.23+K372</f>
        <v>44955022.230000004</v>
      </c>
      <c r="L370" s="23">
        <f t="shared" ref="L370:O370" si="8">15654095.23+L372</f>
        <v>44955022.230000004</v>
      </c>
      <c r="M370" s="23">
        <f t="shared" si="8"/>
        <v>44955022.230000004</v>
      </c>
      <c r="N370" s="23">
        <f t="shared" si="8"/>
        <v>44955022.230000004</v>
      </c>
      <c r="O370" s="23">
        <f t="shared" si="8"/>
        <v>44955022.230000004</v>
      </c>
      <c r="P370" s="23">
        <f t="shared" si="7"/>
        <v>352043415.53000009</v>
      </c>
    </row>
    <row r="371" spans="1:18" ht="221.25" customHeight="1" x14ac:dyDescent="0.2">
      <c r="A371" s="18"/>
      <c r="B371" s="18"/>
      <c r="C371" s="4" t="s">
        <v>43</v>
      </c>
      <c r="D371" s="2" t="s">
        <v>41</v>
      </c>
      <c r="E371" s="2" t="s">
        <v>39</v>
      </c>
      <c r="F371" s="2" t="s">
        <v>39</v>
      </c>
      <c r="G371" s="6" t="s">
        <v>39</v>
      </c>
      <c r="H371" s="23">
        <v>13681430.32</v>
      </c>
      <c r="I371" s="23">
        <v>14682840.800000001</v>
      </c>
      <c r="J371" s="23">
        <v>15654095.23</v>
      </c>
      <c r="K371" s="23">
        <v>15654095.23</v>
      </c>
      <c r="L371" s="23">
        <v>15654095.23</v>
      </c>
      <c r="M371" s="23">
        <v>15654095.23</v>
      </c>
      <c r="N371" s="23">
        <v>15654095.23</v>
      </c>
      <c r="O371" s="23">
        <v>15654095.23</v>
      </c>
      <c r="P371" s="23">
        <f t="shared" si="7"/>
        <v>122288842.50000001</v>
      </c>
    </row>
    <row r="372" spans="1:18" ht="221.25" customHeight="1" x14ac:dyDescent="0.2">
      <c r="A372" s="19"/>
      <c r="B372" s="19"/>
      <c r="C372" s="4" t="s">
        <v>507</v>
      </c>
      <c r="D372" s="2">
        <v>395</v>
      </c>
      <c r="E372" s="2" t="s">
        <v>39</v>
      </c>
      <c r="F372" s="2" t="s">
        <v>39</v>
      </c>
      <c r="G372" s="6" t="s">
        <v>39</v>
      </c>
      <c r="H372" s="24">
        <v>26032166.129999999</v>
      </c>
      <c r="I372" s="24">
        <v>27916844.899999999</v>
      </c>
      <c r="J372" s="24">
        <v>29300927</v>
      </c>
      <c r="K372" s="24">
        <v>29300927</v>
      </c>
      <c r="L372" s="24">
        <v>29300927</v>
      </c>
      <c r="M372" s="24">
        <v>29300927</v>
      </c>
      <c r="N372" s="24">
        <v>29300927</v>
      </c>
      <c r="O372" s="24">
        <v>29300927</v>
      </c>
      <c r="P372" s="23">
        <f>H372+I372+J372+K372+L372+M372+N372+O372</f>
        <v>229754573.03</v>
      </c>
    </row>
    <row r="373" spans="1:18" ht="45" x14ac:dyDescent="0.2">
      <c r="A373" s="15" t="s">
        <v>370</v>
      </c>
      <c r="B373" s="16" t="s">
        <v>371</v>
      </c>
      <c r="C373" s="4" t="s">
        <v>38</v>
      </c>
      <c r="D373" s="2" t="s">
        <v>39</v>
      </c>
      <c r="E373" s="2" t="s">
        <v>39</v>
      </c>
      <c r="F373" s="2" t="s">
        <v>39</v>
      </c>
      <c r="G373" s="6" t="s">
        <v>39</v>
      </c>
      <c r="H373" s="23">
        <v>13678430.32</v>
      </c>
      <c r="I373" s="23">
        <v>14679840.800000001</v>
      </c>
      <c r="J373" s="23">
        <v>15651095.23</v>
      </c>
      <c r="K373" s="23">
        <v>15651095.23</v>
      </c>
      <c r="L373" s="23">
        <v>15651095.23</v>
      </c>
      <c r="M373" s="23">
        <v>15651095.23</v>
      </c>
      <c r="N373" s="23">
        <v>15651095.23</v>
      </c>
      <c r="O373" s="23">
        <v>15651095.23</v>
      </c>
      <c r="P373" s="23">
        <f t="shared" si="7"/>
        <v>122264842.50000001</v>
      </c>
    </row>
    <row r="374" spans="1:18" ht="30" x14ac:dyDescent="0.2">
      <c r="A374" s="15" t="s">
        <v>0</v>
      </c>
      <c r="B374" s="16" t="s">
        <v>0</v>
      </c>
      <c r="C374" s="4" t="s">
        <v>43</v>
      </c>
      <c r="D374" s="2" t="s">
        <v>41</v>
      </c>
      <c r="E374" s="2" t="s">
        <v>372</v>
      </c>
      <c r="F374" s="2" t="s">
        <v>373</v>
      </c>
      <c r="G374" s="6" t="s">
        <v>374</v>
      </c>
      <c r="H374" s="23">
        <v>13678430.32</v>
      </c>
      <c r="I374" s="23">
        <v>14679840.800000001</v>
      </c>
      <c r="J374" s="23">
        <v>15651095.23</v>
      </c>
      <c r="K374" s="23">
        <v>15651095.23</v>
      </c>
      <c r="L374" s="23">
        <v>15651095.23</v>
      </c>
      <c r="M374" s="23">
        <v>15651095.23</v>
      </c>
      <c r="N374" s="23">
        <v>15651095.23</v>
      </c>
      <c r="O374" s="23">
        <v>15651095.23</v>
      </c>
      <c r="P374" s="23">
        <f t="shared" si="7"/>
        <v>122264842.50000001</v>
      </c>
    </row>
    <row r="375" spans="1:18" ht="16.5" customHeight="1" x14ac:dyDescent="0.2">
      <c r="A375" s="17" t="s">
        <v>375</v>
      </c>
      <c r="B375" s="17" t="s">
        <v>376</v>
      </c>
      <c r="C375" s="4" t="s">
        <v>0</v>
      </c>
      <c r="D375" s="2" t="s">
        <v>39</v>
      </c>
      <c r="E375" s="2" t="s">
        <v>39</v>
      </c>
      <c r="F375" s="2" t="s">
        <v>39</v>
      </c>
      <c r="G375" s="6" t="s">
        <v>39</v>
      </c>
      <c r="H375" s="23">
        <v>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f t="shared" si="7"/>
        <v>0</v>
      </c>
    </row>
    <row r="376" spans="1:18" ht="162.75" customHeight="1" x14ac:dyDescent="0.2">
      <c r="A376" s="18"/>
      <c r="B376" s="18"/>
      <c r="C376" s="4" t="s">
        <v>38</v>
      </c>
      <c r="D376" s="2" t="s">
        <v>39</v>
      </c>
      <c r="E376" s="2" t="s">
        <v>39</v>
      </c>
      <c r="F376" s="2" t="s">
        <v>39</v>
      </c>
      <c r="G376" s="6" t="s">
        <v>39</v>
      </c>
      <c r="H376" s="24">
        <v>26032166.129999999</v>
      </c>
      <c r="I376" s="24">
        <v>27916844.899999999</v>
      </c>
      <c r="J376" s="24">
        <v>29300927</v>
      </c>
      <c r="K376" s="24">
        <v>29300927</v>
      </c>
      <c r="L376" s="24">
        <v>29300927</v>
      </c>
      <c r="M376" s="24">
        <v>29300927</v>
      </c>
      <c r="N376" s="24">
        <v>29300927</v>
      </c>
      <c r="O376" s="24">
        <v>29300927</v>
      </c>
      <c r="P376" s="23">
        <f t="shared" si="7"/>
        <v>229754573.03</v>
      </c>
    </row>
    <row r="377" spans="1:18" ht="162.75" customHeight="1" x14ac:dyDescent="0.2">
      <c r="A377" s="19"/>
      <c r="B377" s="19"/>
      <c r="C377" s="4" t="s">
        <v>507</v>
      </c>
      <c r="D377" s="2">
        <v>395</v>
      </c>
      <c r="E377" s="2" t="s">
        <v>39</v>
      </c>
      <c r="F377" s="2" t="s">
        <v>39</v>
      </c>
      <c r="G377" s="6" t="s">
        <v>39</v>
      </c>
      <c r="H377" s="24">
        <v>26032166.129999999</v>
      </c>
      <c r="I377" s="24">
        <v>27916844.899999999</v>
      </c>
      <c r="J377" s="24">
        <v>29300927</v>
      </c>
      <c r="K377" s="24">
        <v>29300927</v>
      </c>
      <c r="L377" s="24">
        <v>29300927</v>
      </c>
      <c r="M377" s="24">
        <v>29300927</v>
      </c>
      <c r="N377" s="24">
        <v>29300927</v>
      </c>
      <c r="O377" s="24">
        <v>29300927</v>
      </c>
      <c r="P377" s="23">
        <f>H377+I377+J377+K377+L377+M377+N377+O377</f>
        <v>229754573.03</v>
      </c>
      <c r="R377" s="8"/>
    </row>
    <row r="378" spans="1:18" ht="15" x14ac:dyDescent="0.2">
      <c r="A378" s="15" t="s">
        <v>377</v>
      </c>
      <c r="B378" s="16" t="s">
        <v>378</v>
      </c>
      <c r="C378" s="4" t="s">
        <v>0</v>
      </c>
      <c r="D378" s="2" t="s">
        <v>39</v>
      </c>
      <c r="E378" s="2" t="s">
        <v>39</v>
      </c>
      <c r="F378" s="2" t="s">
        <v>39</v>
      </c>
      <c r="G378" s="6" t="s">
        <v>39</v>
      </c>
      <c r="H378" s="23">
        <v>0</v>
      </c>
      <c r="I378" s="23">
        <v>0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f t="shared" si="7"/>
        <v>0</v>
      </c>
    </row>
    <row r="379" spans="1:18" ht="45" x14ac:dyDescent="0.2">
      <c r="A379" s="15" t="s">
        <v>0</v>
      </c>
      <c r="B379" s="16" t="s">
        <v>0</v>
      </c>
      <c r="C379" s="4" t="s">
        <v>38</v>
      </c>
      <c r="D379" s="2" t="s">
        <v>39</v>
      </c>
      <c r="E379" s="2" t="s">
        <v>39</v>
      </c>
      <c r="F379" s="2" t="s">
        <v>39</v>
      </c>
      <c r="G379" s="6" t="s">
        <v>39</v>
      </c>
      <c r="H379" s="23">
        <v>0</v>
      </c>
      <c r="I379" s="23">
        <v>0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f t="shared" si="7"/>
        <v>0</v>
      </c>
    </row>
    <row r="380" spans="1:18" ht="15" x14ac:dyDescent="0.2">
      <c r="A380" s="15" t="s">
        <v>379</v>
      </c>
      <c r="B380" s="16" t="s">
        <v>380</v>
      </c>
      <c r="C380" s="4" t="s">
        <v>0</v>
      </c>
      <c r="D380" s="2" t="s">
        <v>39</v>
      </c>
      <c r="E380" s="2" t="s">
        <v>39</v>
      </c>
      <c r="F380" s="2" t="s">
        <v>39</v>
      </c>
      <c r="G380" s="6" t="s">
        <v>39</v>
      </c>
      <c r="H380" s="23">
        <v>0</v>
      </c>
      <c r="I380" s="23">
        <v>0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f t="shared" si="7"/>
        <v>0</v>
      </c>
    </row>
    <row r="381" spans="1:18" ht="45" x14ac:dyDescent="0.2">
      <c r="A381" s="15" t="s">
        <v>0</v>
      </c>
      <c r="B381" s="16" t="s">
        <v>0</v>
      </c>
      <c r="C381" s="4" t="s">
        <v>38</v>
      </c>
      <c r="D381" s="2" t="s">
        <v>39</v>
      </c>
      <c r="E381" s="2" t="s">
        <v>39</v>
      </c>
      <c r="F381" s="2" t="s">
        <v>39</v>
      </c>
      <c r="G381" s="6" t="s">
        <v>39</v>
      </c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f t="shared" si="7"/>
        <v>0</v>
      </c>
    </row>
    <row r="382" spans="1:18" ht="15" x14ac:dyDescent="0.2">
      <c r="A382" s="15" t="s">
        <v>381</v>
      </c>
      <c r="B382" s="16" t="s">
        <v>382</v>
      </c>
      <c r="C382" s="4" t="s">
        <v>0</v>
      </c>
      <c r="D382" s="2" t="s">
        <v>39</v>
      </c>
      <c r="E382" s="2" t="s">
        <v>39</v>
      </c>
      <c r="F382" s="2" t="s">
        <v>39</v>
      </c>
      <c r="G382" s="6" t="s">
        <v>39</v>
      </c>
      <c r="H382" s="23">
        <v>0</v>
      </c>
      <c r="I382" s="23">
        <v>0</v>
      </c>
      <c r="J382" s="23">
        <v>0</v>
      </c>
      <c r="K382" s="23">
        <v>0</v>
      </c>
      <c r="L382" s="23">
        <v>0</v>
      </c>
      <c r="M382" s="23">
        <v>0</v>
      </c>
      <c r="N382" s="23">
        <v>0</v>
      </c>
      <c r="O382" s="23">
        <v>0</v>
      </c>
      <c r="P382" s="23">
        <f t="shared" si="7"/>
        <v>0</v>
      </c>
    </row>
    <row r="383" spans="1:18" ht="45" x14ac:dyDescent="0.2">
      <c r="A383" s="15" t="s">
        <v>0</v>
      </c>
      <c r="B383" s="16" t="s">
        <v>0</v>
      </c>
      <c r="C383" s="4" t="s">
        <v>38</v>
      </c>
      <c r="D383" s="2" t="s">
        <v>39</v>
      </c>
      <c r="E383" s="2" t="s">
        <v>39</v>
      </c>
      <c r="F383" s="2" t="s">
        <v>39</v>
      </c>
      <c r="G383" s="6" t="s">
        <v>39</v>
      </c>
      <c r="H383" s="23">
        <v>0</v>
      </c>
      <c r="I383" s="23">
        <v>0</v>
      </c>
      <c r="J383" s="23">
        <v>0</v>
      </c>
      <c r="K383" s="23">
        <v>0</v>
      </c>
      <c r="L383" s="23">
        <v>0</v>
      </c>
      <c r="M383" s="23">
        <v>0</v>
      </c>
      <c r="N383" s="23">
        <v>0</v>
      </c>
      <c r="O383" s="23">
        <v>0</v>
      </c>
      <c r="P383" s="23">
        <f t="shared" si="7"/>
        <v>0</v>
      </c>
    </row>
    <row r="384" spans="1:18" ht="15" x14ac:dyDescent="0.2">
      <c r="A384" s="15" t="s">
        <v>383</v>
      </c>
      <c r="B384" s="16" t="s">
        <v>384</v>
      </c>
      <c r="C384" s="4" t="s">
        <v>0</v>
      </c>
      <c r="D384" s="2" t="s">
        <v>39</v>
      </c>
      <c r="E384" s="2" t="s">
        <v>39</v>
      </c>
      <c r="F384" s="2" t="s">
        <v>39</v>
      </c>
      <c r="G384" s="6" t="s">
        <v>39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f t="shared" si="7"/>
        <v>0</v>
      </c>
    </row>
    <row r="385" spans="1:16" ht="45" x14ac:dyDescent="0.2">
      <c r="A385" s="15" t="s">
        <v>0</v>
      </c>
      <c r="B385" s="16" t="s">
        <v>0</v>
      </c>
      <c r="C385" s="4" t="s">
        <v>38</v>
      </c>
      <c r="D385" s="2" t="s">
        <v>39</v>
      </c>
      <c r="E385" s="2" t="s">
        <v>39</v>
      </c>
      <c r="F385" s="2" t="s">
        <v>39</v>
      </c>
      <c r="G385" s="6" t="s">
        <v>39</v>
      </c>
      <c r="H385" s="23">
        <v>0</v>
      </c>
      <c r="I385" s="23">
        <v>0</v>
      </c>
      <c r="J385" s="23">
        <v>0</v>
      </c>
      <c r="K385" s="23">
        <v>0</v>
      </c>
      <c r="L385" s="23">
        <v>0</v>
      </c>
      <c r="M385" s="23">
        <v>0</v>
      </c>
      <c r="N385" s="23">
        <v>0</v>
      </c>
      <c r="O385" s="23">
        <v>0</v>
      </c>
      <c r="P385" s="23">
        <f t="shared" si="7"/>
        <v>0</v>
      </c>
    </row>
    <row r="386" spans="1:16" ht="15" x14ac:dyDescent="0.2">
      <c r="A386" s="15" t="s">
        <v>385</v>
      </c>
      <c r="B386" s="16" t="s">
        <v>386</v>
      </c>
      <c r="C386" s="4" t="s">
        <v>0</v>
      </c>
      <c r="D386" s="2" t="s">
        <v>39</v>
      </c>
      <c r="E386" s="2" t="s">
        <v>39</v>
      </c>
      <c r="F386" s="2" t="s">
        <v>39</v>
      </c>
      <c r="G386" s="6" t="s">
        <v>39</v>
      </c>
      <c r="H386" s="23">
        <v>0</v>
      </c>
      <c r="I386" s="23">
        <v>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f t="shared" si="7"/>
        <v>0</v>
      </c>
    </row>
    <row r="387" spans="1:16" ht="45" x14ac:dyDescent="0.2">
      <c r="A387" s="15" t="s">
        <v>0</v>
      </c>
      <c r="B387" s="16" t="s">
        <v>0</v>
      </c>
      <c r="C387" s="4" t="s">
        <v>38</v>
      </c>
      <c r="D387" s="2" t="s">
        <v>39</v>
      </c>
      <c r="E387" s="2" t="s">
        <v>39</v>
      </c>
      <c r="F387" s="2" t="s">
        <v>39</v>
      </c>
      <c r="G387" s="6" t="s">
        <v>39</v>
      </c>
      <c r="H387" s="23">
        <v>0</v>
      </c>
      <c r="I387" s="23">
        <v>0</v>
      </c>
      <c r="J387" s="23">
        <v>0</v>
      </c>
      <c r="K387" s="23">
        <v>0</v>
      </c>
      <c r="L387" s="23">
        <v>0</v>
      </c>
      <c r="M387" s="23">
        <v>0</v>
      </c>
      <c r="N387" s="23">
        <v>0</v>
      </c>
      <c r="O387" s="23">
        <v>0</v>
      </c>
      <c r="P387" s="23">
        <f t="shared" si="7"/>
        <v>0</v>
      </c>
    </row>
    <row r="388" spans="1:16" ht="15" x14ac:dyDescent="0.2">
      <c r="A388" s="15" t="s">
        <v>387</v>
      </c>
      <c r="B388" s="16" t="s">
        <v>388</v>
      </c>
      <c r="C388" s="4" t="s">
        <v>0</v>
      </c>
      <c r="D388" s="2" t="s">
        <v>39</v>
      </c>
      <c r="E388" s="2" t="s">
        <v>39</v>
      </c>
      <c r="F388" s="2" t="s">
        <v>39</v>
      </c>
      <c r="G388" s="6" t="s">
        <v>39</v>
      </c>
      <c r="H388" s="23">
        <v>0</v>
      </c>
      <c r="I388" s="23">
        <v>0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f t="shared" si="7"/>
        <v>0</v>
      </c>
    </row>
    <row r="389" spans="1:16" ht="45" x14ac:dyDescent="0.2">
      <c r="A389" s="15" t="s">
        <v>0</v>
      </c>
      <c r="B389" s="16" t="s">
        <v>0</v>
      </c>
      <c r="C389" s="4" t="s">
        <v>38</v>
      </c>
      <c r="D389" s="2" t="s">
        <v>39</v>
      </c>
      <c r="E389" s="2" t="s">
        <v>39</v>
      </c>
      <c r="F389" s="2" t="s">
        <v>39</v>
      </c>
      <c r="G389" s="6" t="s">
        <v>39</v>
      </c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f t="shared" si="7"/>
        <v>0</v>
      </c>
    </row>
    <row r="390" spans="1:16" ht="15" x14ac:dyDescent="0.2">
      <c r="A390" s="15" t="s">
        <v>389</v>
      </c>
      <c r="B390" s="16" t="s">
        <v>390</v>
      </c>
      <c r="C390" s="4" t="s">
        <v>0</v>
      </c>
      <c r="D390" s="2" t="s">
        <v>39</v>
      </c>
      <c r="E390" s="2" t="s">
        <v>39</v>
      </c>
      <c r="F390" s="2" t="s">
        <v>39</v>
      </c>
      <c r="G390" s="6" t="s">
        <v>39</v>
      </c>
      <c r="H390" s="23">
        <v>0</v>
      </c>
      <c r="I390" s="23">
        <v>0</v>
      </c>
      <c r="J390" s="23">
        <v>0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f t="shared" si="7"/>
        <v>0</v>
      </c>
    </row>
    <row r="391" spans="1:16" ht="45" x14ac:dyDescent="0.2">
      <c r="A391" s="15" t="s">
        <v>0</v>
      </c>
      <c r="B391" s="16" t="s">
        <v>0</v>
      </c>
      <c r="C391" s="4" t="s">
        <v>38</v>
      </c>
      <c r="D391" s="2" t="s">
        <v>39</v>
      </c>
      <c r="E391" s="2" t="s">
        <v>39</v>
      </c>
      <c r="F391" s="2" t="s">
        <v>39</v>
      </c>
      <c r="G391" s="6" t="s">
        <v>39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f t="shared" si="7"/>
        <v>0</v>
      </c>
    </row>
    <row r="392" spans="1:16" ht="15" x14ac:dyDescent="0.2">
      <c r="A392" s="15" t="s">
        <v>391</v>
      </c>
      <c r="B392" s="16" t="s">
        <v>392</v>
      </c>
      <c r="C392" s="4" t="s">
        <v>0</v>
      </c>
      <c r="D392" s="2" t="s">
        <v>39</v>
      </c>
      <c r="E392" s="2" t="s">
        <v>39</v>
      </c>
      <c r="F392" s="2" t="s">
        <v>39</v>
      </c>
      <c r="G392" s="6" t="s">
        <v>39</v>
      </c>
      <c r="H392" s="23">
        <v>0</v>
      </c>
      <c r="I392" s="23">
        <v>0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f t="shared" si="7"/>
        <v>0</v>
      </c>
    </row>
    <row r="393" spans="1:16" ht="15" x14ac:dyDescent="0.2">
      <c r="A393" s="15" t="s">
        <v>0</v>
      </c>
      <c r="B393" s="16" t="s">
        <v>0</v>
      </c>
      <c r="C393" s="16" t="s">
        <v>38</v>
      </c>
      <c r="D393" s="2" t="s">
        <v>39</v>
      </c>
      <c r="E393" s="2" t="s">
        <v>39</v>
      </c>
      <c r="F393" s="2" t="s">
        <v>39</v>
      </c>
      <c r="G393" s="6" t="s">
        <v>39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f t="shared" si="7"/>
        <v>0</v>
      </c>
    </row>
    <row r="394" spans="1:16" ht="15" x14ac:dyDescent="0.2">
      <c r="A394" s="15" t="s">
        <v>393</v>
      </c>
      <c r="B394" s="16" t="s">
        <v>394</v>
      </c>
      <c r="C394" s="16" t="s">
        <v>0</v>
      </c>
      <c r="D394" s="2" t="s">
        <v>39</v>
      </c>
      <c r="E394" s="2" t="s">
        <v>39</v>
      </c>
      <c r="F394" s="2" t="s">
        <v>39</v>
      </c>
      <c r="G394" s="6" t="s">
        <v>39</v>
      </c>
      <c r="H394" s="23">
        <v>3000</v>
      </c>
      <c r="I394" s="23">
        <v>3000</v>
      </c>
      <c r="J394" s="23">
        <v>3000</v>
      </c>
      <c r="K394" s="23">
        <v>3000</v>
      </c>
      <c r="L394" s="23">
        <v>3000</v>
      </c>
      <c r="M394" s="23">
        <v>3000</v>
      </c>
      <c r="N394" s="23">
        <v>3000</v>
      </c>
      <c r="O394" s="23">
        <v>3000</v>
      </c>
      <c r="P394" s="23">
        <f t="shared" si="7"/>
        <v>24000</v>
      </c>
    </row>
    <row r="395" spans="1:16" ht="30" x14ac:dyDescent="0.2">
      <c r="A395" s="15" t="s">
        <v>0</v>
      </c>
      <c r="B395" s="16" t="s">
        <v>0</v>
      </c>
      <c r="C395" s="4" t="s">
        <v>43</v>
      </c>
      <c r="D395" s="2" t="s">
        <v>41</v>
      </c>
      <c r="E395" s="2" t="s">
        <v>68</v>
      </c>
      <c r="F395" s="2" t="s">
        <v>395</v>
      </c>
      <c r="G395" s="6" t="s">
        <v>346</v>
      </c>
      <c r="H395" s="23">
        <v>3000</v>
      </c>
      <c r="I395" s="23">
        <v>3000</v>
      </c>
      <c r="J395" s="23">
        <v>3000</v>
      </c>
      <c r="K395" s="23">
        <v>3000</v>
      </c>
      <c r="L395" s="23">
        <v>3000</v>
      </c>
      <c r="M395" s="23">
        <v>3000</v>
      </c>
      <c r="N395" s="23">
        <v>3000</v>
      </c>
      <c r="O395" s="23">
        <v>3000</v>
      </c>
      <c r="P395" s="23">
        <f t="shared" si="7"/>
        <v>24000</v>
      </c>
    </row>
    <row r="396" spans="1:16" ht="15" x14ac:dyDescent="0.2">
      <c r="A396" s="15" t="s">
        <v>396</v>
      </c>
      <c r="B396" s="16" t="s">
        <v>397</v>
      </c>
      <c r="C396" s="4" t="s">
        <v>0</v>
      </c>
      <c r="D396" s="2" t="s">
        <v>39</v>
      </c>
      <c r="E396" s="2" t="s">
        <v>39</v>
      </c>
      <c r="F396" s="2" t="s">
        <v>39</v>
      </c>
      <c r="G396" s="6" t="s">
        <v>39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f t="shared" si="7"/>
        <v>0</v>
      </c>
    </row>
    <row r="397" spans="1:16" ht="45" x14ac:dyDescent="0.2">
      <c r="A397" s="15" t="s">
        <v>0</v>
      </c>
      <c r="B397" s="16" t="s">
        <v>0</v>
      </c>
      <c r="C397" s="4" t="s">
        <v>38</v>
      </c>
      <c r="D397" s="2" t="s">
        <v>39</v>
      </c>
      <c r="E397" s="2" t="s">
        <v>39</v>
      </c>
      <c r="F397" s="2" t="s">
        <v>39</v>
      </c>
      <c r="G397" s="6" t="s">
        <v>39</v>
      </c>
      <c r="H397" s="23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f t="shared" si="7"/>
        <v>0</v>
      </c>
    </row>
    <row r="398" spans="1:16" ht="15" x14ac:dyDescent="0.2">
      <c r="A398" s="15" t="s">
        <v>398</v>
      </c>
      <c r="B398" s="16" t="s">
        <v>399</v>
      </c>
      <c r="C398" s="4" t="s">
        <v>0</v>
      </c>
      <c r="D398" s="2" t="s">
        <v>39</v>
      </c>
      <c r="E398" s="2" t="s">
        <v>39</v>
      </c>
      <c r="F398" s="2" t="s">
        <v>39</v>
      </c>
      <c r="G398" s="6" t="s">
        <v>39</v>
      </c>
      <c r="H398" s="23">
        <v>0</v>
      </c>
      <c r="I398" s="23">
        <v>0</v>
      </c>
      <c r="J398" s="23">
        <v>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f t="shared" si="7"/>
        <v>0</v>
      </c>
    </row>
    <row r="399" spans="1:16" ht="129" customHeight="1" x14ac:dyDescent="0.2">
      <c r="A399" s="15" t="s">
        <v>0</v>
      </c>
      <c r="B399" s="16" t="s">
        <v>0</v>
      </c>
      <c r="C399" s="16" t="s">
        <v>38</v>
      </c>
      <c r="D399" s="2" t="s">
        <v>39</v>
      </c>
      <c r="E399" s="2" t="s">
        <v>39</v>
      </c>
      <c r="F399" s="2" t="s">
        <v>39</v>
      </c>
      <c r="G399" s="6" t="s">
        <v>39</v>
      </c>
      <c r="H399" s="23">
        <v>0</v>
      </c>
      <c r="I399" s="23">
        <v>0</v>
      </c>
      <c r="J399" s="23">
        <v>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f t="shared" si="7"/>
        <v>0</v>
      </c>
    </row>
    <row r="400" spans="1:16" ht="15" x14ac:dyDescent="0.2">
      <c r="A400" s="15" t="s">
        <v>400</v>
      </c>
      <c r="B400" s="16" t="s">
        <v>401</v>
      </c>
      <c r="C400" s="16" t="s">
        <v>0</v>
      </c>
      <c r="D400" s="2" t="s">
        <v>39</v>
      </c>
      <c r="E400" s="2" t="s">
        <v>39</v>
      </c>
      <c r="F400" s="2" t="s">
        <v>39</v>
      </c>
      <c r="G400" s="6" t="s">
        <v>39</v>
      </c>
      <c r="H400" s="23">
        <v>278055.96000000002</v>
      </c>
      <c r="I400" s="23">
        <v>427592.34</v>
      </c>
      <c r="J400" s="23">
        <v>427592.34</v>
      </c>
      <c r="K400" s="23">
        <v>427592.34</v>
      </c>
      <c r="L400" s="23">
        <v>427592.34</v>
      </c>
      <c r="M400" s="23">
        <v>427592.34</v>
      </c>
      <c r="N400" s="23">
        <v>427592.34</v>
      </c>
      <c r="O400" s="23">
        <v>427592.34</v>
      </c>
      <c r="P400" s="23">
        <f t="shared" si="7"/>
        <v>3271202.34</v>
      </c>
    </row>
    <row r="401" spans="1:16" ht="135" x14ac:dyDescent="0.2">
      <c r="A401" s="15" t="s">
        <v>0</v>
      </c>
      <c r="B401" s="16" t="s">
        <v>0</v>
      </c>
      <c r="C401" s="4" t="s">
        <v>40</v>
      </c>
      <c r="D401" s="2" t="s">
        <v>41</v>
      </c>
      <c r="E401" s="2" t="s">
        <v>39</v>
      </c>
      <c r="F401" s="2" t="s">
        <v>39</v>
      </c>
      <c r="G401" s="6" t="s">
        <v>39</v>
      </c>
      <c r="H401" s="23">
        <v>275412.09999999998</v>
      </c>
      <c r="I401" s="23">
        <v>419040.5</v>
      </c>
      <c r="J401" s="23">
        <v>419040.5</v>
      </c>
      <c r="K401" s="23">
        <v>419040.5</v>
      </c>
      <c r="L401" s="23">
        <v>419040.5</v>
      </c>
      <c r="M401" s="23">
        <v>419040.5</v>
      </c>
      <c r="N401" s="23">
        <v>419040.5</v>
      </c>
      <c r="O401" s="23">
        <v>419040.5</v>
      </c>
      <c r="P401" s="23">
        <f t="shared" si="7"/>
        <v>3208695.6</v>
      </c>
    </row>
    <row r="402" spans="1:16" ht="30" x14ac:dyDescent="0.2">
      <c r="A402" s="15" t="s">
        <v>0</v>
      </c>
      <c r="B402" s="16" t="s">
        <v>0</v>
      </c>
      <c r="C402" s="4" t="s">
        <v>43</v>
      </c>
      <c r="D402" s="2" t="s">
        <v>41</v>
      </c>
      <c r="E402" s="2" t="s">
        <v>39</v>
      </c>
      <c r="F402" s="2" t="s">
        <v>39</v>
      </c>
      <c r="G402" s="6" t="s">
        <v>39</v>
      </c>
      <c r="H402" s="23">
        <v>2643.86</v>
      </c>
      <c r="I402" s="23">
        <v>8551.84</v>
      </c>
      <c r="J402" s="23">
        <v>8551.84</v>
      </c>
      <c r="K402" s="23">
        <v>8551.84</v>
      </c>
      <c r="L402" s="23">
        <v>8551.84</v>
      </c>
      <c r="M402" s="23">
        <v>8551.84</v>
      </c>
      <c r="N402" s="23">
        <v>8551.84</v>
      </c>
      <c r="O402" s="23">
        <v>8551.84</v>
      </c>
      <c r="P402" s="23">
        <f t="shared" si="7"/>
        <v>62506.739999999991</v>
      </c>
    </row>
    <row r="403" spans="1:16" ht="45" x14ac:dyDescent="0.2">
      <c r="A403" s="15" t="s">
        <v>402</v>
      </c>
      <c r="B403" s="16" t="s">
        <v>403</v>
      </c>
      <c r="C403" s="4" t="s">
        <v>38</v>
      </c>
      <c r="D403" s="2" t="s">
        <v>39</v>
      </c>
      <c r="E403" s="2" t="s">
        <v>39</v>
      </c>
      <c r="F403" s="2" t="s">
        <v>39</v>
      </c>
      <c r="G403" s="6" t="s">
        <v>39</v>
      </c>
      <c r="H403" s="23">
        <v>145862.79999999999</v>
      </c>
      <c r="I403" s="23">
        <v>295399.18</v>
      </c>
      <c r="J403" s="23">
        <v>295399.18</v>
      </c>
      <c r="K403" s="23">
        <v>295399.18</v>
      </c>
      <c r="L403" s="23">
        <v>295399.18</v>
      </c>
      <c r="M403" s="23">
        <v>295399.18</v>
      </c>
      <c r="N403" s="23">
        <v>295399.18</v>
      </c>
      <c r="O403" s="23">
        <v>295399.18</v>
      </c>
      <c r="P403" s="23">
        <f t="shared" si="7"/>
        <v>2213657.0599999996</v>
      </c>
    </row>
    <row r="404" spans="1:16" ht="30" x14ac:dyDescent="0.2">
      <c r="A404" s="15" t="s">
        <v>0</v>
      </c>
      <c r="B404" s="16" t="s">
        <v>0</v>
      </c>
      <c r="C404" s="16" t="s">
        <v>40</v>
      </c>
      <c r="D404" s="2" t="s">
        <v>41</v>
      </c>
      <c r="E404" s="2" t="s">
        <v>72</v>
      </c>
      <c r="F404" s="2" t="s">
        <v>404</v>
      </c>
      <c r="G404" s="6" t="s">
        <v>55</v>
      </c>
      <c r="H404" s="23">
        <v>145862.79999999999</v>
      </c>
      <c r="I404" s="23">
        <v>0</v>
      </c>
      <c r="J404" s="23">
        <v>0</v>
      </c>
      <c r="K404" s="23">
        <v>0</v>
      </c>
      <c r="L404" s="23">
        <v>0</v>
      </c>
      <c r="M404" s="23">
        <v>0</v>
      </c>
      <c r="N404" s="23">
        <v>0</v>
      </c>
      <c r="O404" s="23">
        <v>0</v>
      </c>
      <c r="P404" s="23">
        <f t="shared" si="7"/>
        <v>145862.79999999999</v>
      </c>
    </row>
    <row r="405" spans="1:16" ht="30" x14ac:dyDescent="0.2">
      <c r="A405" s="15" t="s">
        <v>0</v>
      </c>
      <c r="B405" s="16" t="s">
        <v>0</v>
      </c>
      <c r="C405" s="16" t="s">
        <v>0</v>
      </c>
      <c r="D405" s="2" t="s">
        <v>41</v>
      </c>
      <c r="E405" s="2" t="s">
        <v>72</v>
      </c>
      <c r="F405" s="2" t="s">
        <v>404</v>
      </c>
      <c r="G405" s="6" t="s">
        <v>74</v>
      </c>
      <c r="H405" s="23">
        <v>0</v>
      </c>
      <c r="I405" s="23">
        <v>289491.20000000001</v>
      </c>
      <c r="J405" s="23">
        <v>289491.20000000001</v>
      </c>
      <c r="K405" s="23">
        <v>289491.20000000001</v>
      </c>
      <c r="L405" s="23">
        <v>289491.20000000001</v>
      </c>
      <c r="M405" s="23">
        <v>289491.20000000001</v>
      </c>
      <c r="N405" s="23">
        <v>289491.20000000001</v>
      </c>
      <c r="O405" s="23">
        <v>289491.20000000001</v>
      </c>
      <c r="P405" s="23">
        <f t="shared" si="7"/>
        <v>2026438.4</v>
      </c>
    </row>
    <row r="406" spans="1:16" ht="30" x14ac:dyDescent="0.2">
      <c r="A406" s="15" t="s">
        <v>0</v>
      </c>
      <c r="B406" s="16" t="s">
        <v>0</v>
      </c>
      <c r="C406" s="4" t="s">
        <v>43</v>
      </c>
      <c r="D406" s="2" t="s">
        <v>41</v>
      </c>
      <c r="E406" s="2" t="s">
        <v>72</v>
      </c>
      <c r="F406" s="2" t="s">
        <v>404</v>
      </c>
      <c r="G406" s="6" t="s">
        <v>74</v>
      </c>
      <c r="H406" s="23">
        <v>0</v>
      </c>
      <c r="I406" s="23">
        <v>5907.98</v>
      </c>
      <c r="J406" s="23">
        <v>5907.98</v>
      </c>
      <c r="K406" s="23">
        <v>5907.98</v>
      </c>
      <c r="L406" s="23">
        <v>5907.98</v>
      </c>
      <c r="M406" s="23">
        <v>5907.98</v>
      </c>
      <c r="N406" s="23">
        <v>5907.98</v>
      </c>
      <c r="O406" s="23">
        <v>5907.98</v>
      </c>
      <c r="P406" s="23">
        <f t="shared" si="7"/>
        <v>41355.86</v>
      </c>
    </row>
    <row r="407" spans="1:16" ht="45" x14ac:dyDescent="0.2">
      <c r="A407" s="15" t="s">
        <v>405</v>
      </c>
      <c r="B407" s="16" t="s">
        <v>406</v>
      </c>
      <c r="C407" s="4" t="s">
        <v>38</v>
      </c>
      <c r="D407" s="2" t="s">
        <v>39</v>
      </c>
      <c r="E407" s="2" t="s">
        <v>39</v>
      </c>
      <c r="F407" s="2" t="s">
        <v>39</v>
      </c>
      <c r="G407" s="6" t="s">
        <v>39</v>
      </c>
      <c r="H407" s="23">
        <v>132193.16</v>
      </c>
      <c r="I407" s="23">
        <v>132193.16</v>
      </c>
      <c r="J407" s="23">
        <v>132193.16</v>
      </c>
      <c r="K407" s="23">
        <v>132193.16</v>
      </c>
      <c r="L407" s="23">
        <v>132193.16</v>
      </c>
      <c r="M407" s="23">
        <v>132193.16</v>
      </c>
      <c r="N407" s="23">
        <v>132193.16</v>
      </c>
      <c r="O407" s="23">
        <v>132193.16</v>
      </c>
      <c r="P407" s="23">
        <f t="shared" si="7"/>
        <v>1057545.28</v>
      </c>
    </row>
    <row r="408" spans="1:16" ht="135" x14ac:dyDescent="0.2">
      <c r="A408" s="15" t="s">
        <v>0</v>
      </c>
      <c r="B408" s="16" t="s">
        <v>0</v>
      </c>
      <c r="C408" s="4" t="s">
        <v>40</v>
      </c>
      <c r="D408" s="2" t="s">
        <v>41</v>
      </c>
      <c r="E408" s="2" t="s">
        <v>68</v>
      </c>
      <c r="F408" s="2" t="s">
        <v>407</v>
      </c>
      <c r="G408" s="6" t="s">
        <v>39</v>
      </c>
      <c r="H408" s="23">
        <v>129549.3</v>
      </c>
      <c r="I408" s="23">
        <v>129549.3</v>
      </c>
      <c r="J408" s="23">
        <v>129549.3</v>
      </c>
      <c r="K408" s="23">
        <v>129549.3</v>
      </c>
      <c r="L408" s="23">
        <v>129549.3</v>
      </c>
      <c r="M408" s="23">
        <v>129549.3</v>
      </c>
      <c r="N408" s="23">
        <v>129549.3</v>
      </c>
      <c r="O408" s="23">
        <v>129549.3</v>
      </c>
      <c r="P408" s="23">
        <f t="shared" ref="P408:P437" si="9">H408+I408+J408+K408+L408+N408+M408+O408</f>
        <v>1036394.4000000001</v>
      </c>
    </row>
    <row r="409" spans="1:16" ht="30" x14ac:dyDescent="0.2">
      <c r="A409" s="15" t="s">
        <v>0</v>
      </c>
      <c r="B409" s="16" t="s">
        <v>0</v>
      </c>
      <c r="C409" s="4" t="s">
        <v>43</v>
      </c>
      <c r="D409" s="2" t="s">
        <v>41</v>
      </c>
      <c r="E409" s="2" t="s">
        <v>68</v>
      </c>
      <c r="F409" s="2" t="s">
        <v>407</v>
      </c>
      <c r="G409" s="6" t="s">
        <v>39</v>
      </c>
      <c r="H409" s="23">
        <v>2643.86</v>
      </c>
      <c r="I409" s="23">
        <v>2643.86</v>
      </c>
      <c r="J409" s="23">
        <v>2643.86</v>
      </c>
      <c r="K409" s="23">
        <v>2643.86</v>
      </c>
      <c r="L409" s="23">
        <v>2643.86</v>
      </c>
      <c r="M409" s="23">
        <v>2643.86</v>
      </c>
      <c r="N409" s="23">
        <v>2643.86</v>
      </c>
      <c r="O409" s="23">
        <v>2643.86</v>
      </c>
      <c r="P409" s="23">
        <f t="shared" si="9"/>
        <v>21150.880000000001</v>
      </c>
    </row>
    <row r="410" spans="1:16" ht="45" x14ac:dyDescent="0.2">
      <c r="A410" s="15" t="s">
        <v>408</v>
      </c>
      <c r="B410" s="16" t="s">
        <v>262</v>
      </c>
      <c r="C410" s="4" t="s">
        <v>38</v>
      </c>
      <c r="D410" s="2" t="s">
        <v>39</v>
      </c>
      <c r="E410" s="2" t="s">
        <v>39</v>
      </c>
      <c r="F410" s="2" t="s">
        <v>39</v>
      </c>
      <c r="G410" s="6" t="s">
        <v>39</v>
      </c>
      <c r="H410" s="23">
        <v>0</v>
      </c>
      <c r="I410" s="23">
        <v>91100</v>
      </c>
      <c r="J410" s="23">
        <v>91100</v>
      </c>
      <c r="K410" s="23">
        <v>91100</v>
      </c>
      <c r="L410" s="23">
        <v>91100</v>
      </c>
      <c r="M410" s="23">
        <v>91100</v>
      </c>
      <c r="N410" s="23">
        <v>91100</v>
      </c>
      <c r="O410" s="23">
        <v>91100</v>
      </c>
      <c r="P410" s="23">
        <f t="shared" si="9"/>
        <v>637700</v>
      </c>
    </row>
    <row r="411" spans="1:16" ht="30" x14ac:dyDescent="0.2">
      <c r="A411" s="15" t="s">
        <v>0</v>
      </c>
      <c r="B411" s="16" t="s">
        <v>0</v>
      </c>
      <c r="C411" s="4" t="s">
        <v>43</v>
      </c>
      <c r="D411" s="2" t="s">
        <v>41</v>
      </c>
      <c r="E411" s="2" t="s">
        <v>39</v>
      </c>
      <c r="F411" s="2" t="s">
        <v>39</v>
      </c>
      <c r="G411" s="6" t="s">
        <v>39</v>
      </c>
      <c r="H411" s="23">
        <v>0</v>
      </c>
      <c r="I411" s="23">
        <v>91100</v>
      </c>
      <c r="J411" s="23">
        <v>91100</v>
      </c>
      <c r="K411" s="23">
        <v>91100</v>
      </c>
      <c r="L411" s="23">
        <v>91100</v>
      </c>
      <c r="M411" s="23">
        <v>91100</v>
      </c>
      <c r="N411" s="23">
        <v>91100</v>
      </c>
      <c r="O411" s="23">
        <v>91100</v>
      </c>
      <c r="P411" s="23">
        <f t="shared" si="9"/>
        <v>637700</v>
      </c>
    </row>
    <row r="412" spans="1:16" ht="45" x14ac:dyDescent="0.2">
      <c r="A412" s="15" t="s">
        <v>409</v>
      </c>
      <c r="B412" s="16" t="s">
        <v>410</v>
      </c>
      <c r="C412" s="4" t="s">
        <v>38</v>
      </c>
      <c r="D412" s="2" t="s">
        <v>39</v>
      </c>
      <c r="E412" s="2" t="s">
        <v>39</v>
      </c>
      <c r="F412" s="2" t="s">
        <v>39</v>
      </c>
      <c r="G412" s="6" t="s">
        <v>39</v>
      </c>
      <c r="H412" s="23">
        <v>0</v>
      </c>
      <c r="I412" s="23">
        <v>91100</v>
      </c>
      <c r="J412" s="23">
        <v>91100</v>
      </c>
      <c r="K412" s="23">
        <v>91100</v>
      </c>
      <c r="L412" s="23">
        <v>91100</v>
      </c>
      <c r="M412" s="23">
        <v>91100</v>
      </c>
      <c r="N412" s="23">
        <v>91100</v>
      </c>
      <c r="O412" s="23">
        <v>91100</v>
      </c>
      <c r="P412" s="23">
        <f t="shared" si="9"/>
        <v>637700</v>
      </c>
    </row>
    <row r="413" spans="1:16" ht="30" x14ac:dyDescent="0.2">
      <c r="A413" s="15" t="s">
        <v>0</v>
      </c>
      <c r="B413" s="16" t="s">
        <v>0</v>
      </c>
      <c r="C413" s="4" t="s">
        <v>43</v>
      </c>
      <c r="D413" s="2" t="s">
        <v>41</v>
      </c>
      <c r="E413" s="2" t="s">
        <v>68</v>
      </c>
      <c r="F413" s="2" t="s">
        <v>411</v>
      </c>
      <c r="G413" s="6" t="s">
        <v>74</v>
      </c>
      <c r="H413" s="23">
        <v>0</v>
      </c>
      <c r="I413" s="23">
        <v>91100</v>
      </c>
      <c r="J413" s="23">
        <v>91100</v>
      </c>
      <c r="K413" s="23">
        <v>91100</v>
      </c>
      <c r="L413" s="23">
        <v>91100</v>
      </c>
      <c r="M413" s="23">
        <v>91100</v>
      </c>
      <c r="N413" s="23">
        <v>91100</v>
      </c>
      <c r="O413" s="23">
        <v>91100</v>
      </c>
      <c r="P413" s="23">
        <f t="shared" si="9"/>
        <v>637700</v>
      </c>
    </row>
    <row r="414" spans="1:16" ht="45" x14ac:dyDescent="0.2">
      <c r="A414" s="15" t="s">
        <v>412</v>
      </c>
      <c r="B414" s="16" t="s">
        <v>413</v>
      </c>
      <c r="C414" s="4" t="s">
        <v>38</v>
      </c>
      <c r="D414" s="2" t="s">
        <v>39</v>
      </c>
      <c r="E414" s="2" t="s">
        <v>39</v>
      </c>
      <c r="F414" s="2" t="s">
        <v>39</v>
      </c>
      <c r="G414" s="6" t="s">
        <v>39</v>
      </c>
      <c r="H414" s="23">
        <v>395311.34</v>
      </c>
      <c r="I414" s="23">
        <v>85203.88</v>
      </c>
      <c r="J414" s="23">
        <v>85203.88</v>
      </c>
      <c r="K414" s="23">
        <v>85203.88</v>
      </c>
      <c r="L414" s="23">
        <v>85203.88</v>
      </c>
      <c r="M414" s="23">
        <v>85203.88</v>
      </c>
      <c r="N414" s="23">
        <v>85203.88</v>
      </c>
      <c r="O414" s="23">
        <v>85203.88</v>
      </c>
      <c r="P414" s="23">
        <f t="shared" si="9"/>
        <v>991738.50000000012</v>
      </c>
    </row>
    <row r="415" spans="1:16" ht="135" x14ac:dyDescent="0.2">
      <c r="A415" s="15" t="s">
        <v>0</v>
      </c>
      <c r="B415" s="16" t="s">
        <v>0</v>
      </c>
      <c r="C415" s="4" t="s">
        <v>40</v>
      </c>
      <c r="D415" s="2" t="s">
        <v>41</v>
      </c>
      <c r="E415" s="2" t="s">
        <v>39</v>
      </c>
      <c r="F415" s="2" t="s">
        <v>39</v>
      </c>
      <c r="G415" s="6" t="s">
        <v>39</v>
      </c>
      <c r="H415" s="23">
        <v>74500.5</v>
      </c>
      <c r="I415" s="23">
        <v>82029.8</v>
      </c>
      <c r="J415" s="23">
        <v>82029.8</v>
      </c>
      <c r="K415" s="23">
        <v>82029.8</v>
      </c>
      <c r="L415" s="23">
        <v>82029.8</v>
      </c>
      <c r="M415" s="23">
        <v>82029.8</v>
      </c>
      <c r="N415" s="23">
        <v>82029.8</v>
      </c>
      <c r="O415" s="23">
        <v>82029.8</v>
      </c>
      <c r="P415" s="23">
        <f t="shared" si="9"/>
        <v>648709.1</v>
      </c>
    </row>
    <row r="416" spans="1:16" ht="30" x14ac:dyDescent="0.2">
      <c r="A416" s="15" t="s">
        <v>0</v>
      </c>
      <c r="B416" s="16" t="s">
        <v>0</v>
      </c>
      <c r="C416" s="4" t="s">
        <v>43</v>
      </c>
      <c r="D416" s="2" t="s">
        <v>41</v>
      </c>
      <c r="E416" s="2" t="s">
        <v>39</v>
      </c>
      <c r="F416" s="2" t="s">
        <v>39</v>
      </c>
      <c r="G416" s="6" t="s">
        <v>39</v>
      </c>
      <c r="H416" s="23">
        <v>320810.84000000003</v>
      </c>
      <c r="I416" s="23">
        <v>3174.08</v>
      </c>
      <c r="J416" s="23">
        <v>3174.08</v>
      </c>
      <c r="K416" s="23">
        <v>3174.08</v>
      </c>
      <c r="L416" s="23">
        <v>3174.08</v>
      </c>
      <c r="M416" s="23">
        <v>3174.08</v>
      </c>
      <c r="N416" s="23">
        <v>3174.08</v>
      </c>
      <c r="O416" s="23">
        <v>3174.08</v>
      </c>
      <c r="P416" s="23">
        <f t="shared" si="9"/>
        <v>343029.40000000014</v>
      </c>
    </row>
    <row r="417" spans="1:16" ht="45" x14ac:dyDescent="0.2">
      <c r="A417" s="15" t="s">
        <v>414</v>
      </c>
      <c r="B417" s="16" t="s">
        <v>415</v>
      </c>
      <c r="C417" s="4" t="s">
        <v>38</v>
      </c>
      <c r="D417" s="2" t="s">
        <v>39</v>
      </c>
      <c r="E417" s="2" t="s">
        <v>39</v>
      </c>
      <c r="F417" s="2" t="s">
        <v>39</v>
      </c>
      <c r="G417" s="6" t="s">
        <v>39</v>
      </c>
      <c r="H417" s="23">
        <v>395311.34</v>
      </c>
      <c r="I417" s="23">
        <v>83703.88</v>
      </c>
      <c r="J417" s="23">
        <v>83703.88</v>
      </c>
      <c r="K417" s="23">
        <v>83703.88</v>
      </c>
      <c r="L417" s="23">
        <v>83703.88</v>
      </c>
      <c r="M417" s="23">
        <v>83703.88</v>
      </c>
      <c r="N417" s="23">
        <v>83703.88</v>
      </c>
      <c r="O417" s="23">
        <v>83703.88</v>
      </c>
      <c r="P417" s="23">
        <f t="shared" si="9"/>
        <v>981238.50000000012</v>
      </c>
    </row>
    <row r="418" spans="1:16" ht="135" x14ac:dyDescent="0.2">
      <c r="A418" s="15" t="s">
        <v>0</v>
      </c>
      <c r="B418" s="16" t="s">
        <v>0</v>
      </c>
      <c r="C418" s="4" t="s">
        <v>40</v>
      </c>
      <c r="D418" s="2" t="s">
        <v>41</v>
      </c>
      <c r="E418" s="2" t="s">
        <v>50</v>
      </c>
      <c r="F418" s="2" t="s">
        <v>416</v>
      </c>
      <c r="G418" s="6" t="s">
        <v>55</v>
      </c>
      <c r="H418" s="23">
        <v>74500.5</v>
      </c>
      <c r="I418" s="23">
        <v>82029.8</v>
      </c>
      <c r="J418" s="23">
        <v>82029.8</v>
      </c>
      <c r="K418" s="23">
        <v>82029.8</v>
      </c>
      <c r="L418" s="23">
        <v>82029.8</v>
      </c>
      <c r="M418" s="23">
        <v>82029.8</v>
      </c>
      <c r="N418" s="23">
        <v>82029.8</v>
      </c>
      <c r="O418" s="23">
        <v>82029.8</v>
      </c>
      <c r="P418" s="23">
        <f t="shared" si="9"/>
        <v>648709.1</v>
      </c>
    </row>
    <row r="419" spans="1:16" ht="30" x14ac:dyDescent="0.2">
      <c r="A419" s="15" t="s">
        <v>0</v>
      </c>
      <c r="B419" s="16" t="s">
        <v>0</v>
      </c>
      <c r="C419" s="16" t="s">
        <v>43</v>
      </c>
      <c r="D419" s="2" t="s">
        <v>41</v>
      </c>
      <c r="E419" s="2" t="s">
        <v>50</v>
      </c>
      <c r="F419" s="2" t="s">
        <v>416</v>
      </c>
      <c r="G419" s="6" t="s">
        <v>39</v>
      </c>
      <c r="H419" s="23">
        <v>139739.41</v>
      </c>
      <c r="I419" s="23">
        <v>0</v>
      </c>
      <c r="J419" s="23">
        <v>0</v>
      </c>
      <c r="K419" s="23">
        <v>0</v>
      </c>
      <c r="L419" s="23">
        <v>0</v>
      </c>
      <c r="M419" s="23">
        <v>0</v>
      </c>
      <c r="N419" s="23">
        <v>0</v>
      </c>
      <c r="O419" s="23">
        <v>0</v>
      </c>
      <c r="P419" s="23">
        <f t="shared" si="9"/>
        <v>139739.41</v>
      </c>
    </row>
    <row r="420" spans="1:16" ht="30" x14ac:dyDescent="0.2">
      <c r="A420" s="15" t="s">
        <v>0</v>
      </c>
      <c r="B420" s="16" t="s">
        <v>0</v>
      </c>
      <c r="C420" s="16" t="s">
        <v>0</v>
      </c>
      <c r="D420" s="2" t="s">
        <v>41</v>
      </c>
      <c r="E420" s="2" t="s">
        <v>50</v>
      </c>
      <c r="F420" s="2" t="s">
        <v>416</v>
      </c>
      <c r="G420" s="6" t="s">
        <v>55</v>
      </c>
      <c r="H420" s="23">
        <v>181071.43</v>
      </c>
      <c r="I420" s="23">
        <v>1674.08</v>
      </c>
      <c r="J420" s="23">
        <v>1674.08</v>
      </c>
      <c r="K420" s="23">
        <v>1674.08</v>
      </c>
      <c r="L420" s="23">
        <v>1674.08</v>
      </c>
      <c r="M420" s="23">
        <v>1674.08</v>
      </c>
      <c r="N420" s="23">
        <v>1674.08</v>
      </c>
      <c r="O420" s="23">
        <v>1674.08</v>
      </c>
      <c r="P420" s="23">
        <f t="shared" si="9"/>
        <v>192789.9899999999</v>
      </c>
    </row>
    <row r="421" spans="1:16" ht="45" x14ac:dyDescent="0.2">
      <c r="A421" s="15" t="s">
        <v>417</v>
      </c>
      <c r="B421" s="16" t="s">
        <v>418</v>
      </c>
      <c r="C421" s="4" t="s">
        <v>38</v>
      </c>
      <c r="D421" s="2" t="s">
        <v>39</v>
      </c>
      <c r="E421" s="2" t="s">
        <v>39</v>
      </c>
      <c r="F421" s="2" t="s">
        <v>39</v>
      </c>
      <c r="G421" s="6" t="s">
        <v>39</v>
      </c>
      <c r="H421" s="23">
        <v>0</v>
      </c>
      <c r="I421" s="23">
        <v>1500</v>
      </c>
      <c r="J421" s="23">
        <v>1500</v>
      </c>
      <c r="K421" s="23">
        <v>1500</v>
      </c>
      <c r="L421" s="23">
        <v>1500</v>
      </c>
      <c r="M421" s="23">
        <v>1500</v>
      </c>
      <c r="N421" s="23">
        <v>1500</v>
      </c>
      <c r="O421" s="23">
        <v>1500</v>
      </c>
      <c r="P421" s="23">
        <f t="shared" si="9"/>
        <v>10500</v>
      </c>
    </row>
    <row r="422" spans="1:16" ht="30" x14ac:dyDescent="0.2">
      <c r="A422" s="15" t="s">
        <v>0</v>
      </c>
      <c r="B422" s="16" t="s">
        <v>0</v>
      </c>
      <c r="C422" s="4" t="s">
        <v>43</v>
      </c>
      <c r="D422" s="2" t="s">
        <v>41</v>
      </c>
      <c r="E422" s="2" t="s">
        <v>50</v>
      </c>
      <c r="F422" s="2" t="s">
        <v>419</v>
      </c>
      <c r="G422" s="6" t="s">
        <v>75</v>
      </c>
      <c r="H422" s="23">
        <v>0</v>
      </c>
      <c r="I422" s="23">
        <v>1500</v>
      </c>
      <c r="J422" s="23">
        <v>1500</v>
      </c>
      <c r="K422" s="23">
        <v>1500</v>
      </c>
      <c r="L422" s="23">
        <v>1500</v>
      </c>
      <c r="M422" s="23">
        <v>1500</v>
      </c>
      <c r="N422" s="23">
        <v>1500</v>
      </c>
      <c r="O422" s="23">
        <v>1500</v>
      </c>
      <c r="P422" s="23">
        <f t="shared" si="9"/>
        <v>10500</v>
      </c>
    </row>
    <row r="423" spans="1:16" ht="45" x14ac:dyDescent="0.2">
      <c r="A423" s="15" t="s">
        <v>420</v>
      </c>
      <c r="B423" s="16" t="s">
        <v>421</v>
      </c>
      <c r="C423" s="4" t="s">
        <v>38</v>
      </c>
      <c r="D423" s="2" t="s">
        <v>39</v>
      </c>
      <c r="E423" s="2" t="s">
        <v>39</v>
      </c>
      <c r="F423" s="2" t="s">
        <v>39</v>
      </c>
      <c r="G423" s="6" t="s">
        <v>39</v>
      </c>
      <c r="H423" s="23">
        <v>411.9</v>
      </c>
      <c r="I423" s="23">
        <v>457.7</v>
      </c>
      <c r="J423" s="23">
        <v>457.7</v>
      </c>
      <c r="K423" s="23">
        <v>457.7</v>
      </c>
      <c r="L423" s="23">
        <v>457.7</v>
      </c>
      <c r="M423" s="23">
        <v>457.7</v>
      </c>
      <c r="N423" s="23">
        <v>457.7</v>
      </c>
      <c r="O423" s="23">
        <v>457.7</v>
      </c>
      <c r="P423" s="23">
        <f t="shared" si="9"/>
        <v>3615.7999999999993</v>
      </c>
    </row>
    <row r="424" spans="1:16" ht="135" x14ac:dyDescent="0.2">
      <c r="A424" s="15" t="s">
        <v>0</v>
      </c>
      <c r="B424" s="16" t="s">
        <v>0</v>
      </c>
      <c r="C424" s="4" t="s">
        <v>40</v>
      </c>
      <c r="D424" s="2" t="s">
        <v>41</v>
      </c>
      <c r="E424" s="2" t="s">
        <v>39</v>
      </c>
      <c r="F424" s="2" t="s">
        <v>39</v>
      </c>
      <c r="G424" s="6" t="s">
        <v>39</v>
      </c>
      <c r="H424" s="23">
        <v>411.9</v>
      </c>
      <c r="I424" s="23">
        <v>457.7</v>
      </c>
      <c r="J424" s="23">
        <v>457.7</v>
      </c>
      <c r="K424" s="23">
        <v>457.7</v>
      </c>
      <c r="L424" s="23">
        <v>457.7</v>
      </c>
      <c r="M424" s="23">
        <v>457.7</v>
      </c>
      <c r="N424" s="23">
        <v>457.7</v>
      </c>
      <c r="O424" s="23">
        <v>457.7</v>
      </c>
      <c r="P424" s="23">
        <f t="shared" si="9"/>
        <v>3615.7999999999993</v>
      </c>
    </row>
    <row r="425" spans="1:16" ht="45" x14ac:dyDescent="0.2">
      <c r="A425" s="15" t="s">
        <v>422</v>
      </c>
      <c r="B425" s="16" t="s">
        <v>423</v>
      </c>
      <c r="C425" s="4" t="s">
        <v>38</v>
      </c>
      <c r="D425" s="2" t="s">
        <v>39</v>
      </c>
      <c r="E425" s="2" t="s">
        <v>39</v>
      </c>
      <c r="F425" s="2" t="s">
        <v>39</v>
      </c>
      <c r="G425" s="6" t="s">
        <v>39</v>
      </c>
      <c r="H425" s="23">
        <v>411.9</v>
      </c>
      <c r="I425" s="23">
        <v>457.7</v>
      </c>
      <c r="J425" s="23">
        <v>457.7</v>
      </c>
      <c r="K425" s="23">
        <v>457.7</v>
      </c>
      <c r="L425" s="23">
        <v>457.7</v>
      </c>
      <c r="M425" s="23">
        <v>457.7</v>
      </c>
      <c r="N425" s="23">
        <v>457.7</v>
      </c>
      <c r="O425" s="23">
        <v>457.7</v>
      </c>
      <c r="P425" s="23">
        <f t="shared" si="9"/>
        <v>3615.7999999999993</v>
      </c>
    </row>
    <row r="426" spans="1:16" ht="135" x14ac:dyDescent="0.2">
      <c r="A426" s="15" t="s">
        <v>0</v>
      </c>
      <c r="B426" s="16" t="s">
        <v>0</v>
      </c>
      <c r="C426" s="4" t="s">
        <v>40</v>
      </c>
      <c r="D426" s="2" t="s">
        <v>41</v>
      </c>
      <c r="E426" s="2" t="s">
        <v>68</v>
      </c>
      <c r="F426" s="2" t="s">
        <v>424</v>
      </c>
      <c r="G426" s="6" t="s">
        <v>55</v>
      </c>
      <c r="H426" s="23">
        <v>411.9</v>
      </c>
      <c r="I426" s="23">
        <v>457.7</v>
      </c>
      <c r="J426" s="23">
        <v>457.7</v>
      </c>
      <c r="K426" s="23">
        <v>457.7</v>
      </c>
      <c r="L426" s="23">
        <v>457.7</v>
      </c>
      <c r="M426" s="23">
        <v>457.7</v>
      </c>
      <c r="N426" s="23">
        <v>457.7</v>
      </c>
      <c r="O426" s="23">
        <v>457.7</v>
      </c>
      <c r="P426" s="23">
        <f t="shared" si="9"/>
        <v>3615.7999999999993</v>
      </c>
    </row>
    <row r="427" spans="1:16" ht="45" x14ac:dyDescent="0.2">
      <c r="A427" s="15" t="s">
        <v>425</v>
      </c>
      <c r="B427" s="16" t="s">
        <v>426</v>
      </c>
      <c r="C427" s="4" t="s">
        <v>38</v>
      </c>
      <c r="D427" s="2" t="s">
        <v>39</v>
      </c>
      <c r="E427" s="2" t="s">
        <v>39</v>
      </c>
      <c r="F427" s="2" t="s">
        <v>39</v>
      </c>
      <c r="G427" s="6" t="s">
        <v>39</v>
      </c>
      <c r="H427" s="23">
        <v>25820.12</v>
      </c>
      <c r="I427" s="23">
        <v>19577.86</v>
      </c>
      <c r="J427" s="23">
        <v>19577.86</v>
      </c>
      <c r="K427" s="23">
        <v>19577.86</v>
      </c>
      <c r="L427" s="23">
        <v>19577.86</v>
      </c>
      <c r="M427" s="23">
        <v>19577.86</v>
      </c>
      <c r="N427" s="23">
        <v>19577.86</v>
      </c>
      <c r="O427" s="23">
        <v>19577.86</v>
      </c>
      <c r="P427" s="23">
        <f t="shared" si="9"/>
        <v>162865.14000000001</v>
      </c>
    </row>
    <row r="428" spans="1:16" ht="135" x14ac:dyDescent="0.2">
      <c r="A428" s="15" t="s">
        <v>0</v>
      </c>
      <c r="B428" s="16" t="s">
        <v>0</v>
      </c>
      <c r="C428" s="4" t="s">
        <v>40</v>
      </c>
      <c r="D428" s="2" t="s">
        <v>41</v>
      </c>
      <c r="E428" s="2" t="s">
        <v>39</v>
      </c>
      <c r="F428" s="2" t="s">
        <v>39</v>
      </c>
      <c r="G428" s="6" t="s">
        <v>39</v>
      </c>
      <c r="H428" s="23">
        <v>14800.9</v>
      </c>
      <c r="I428" s="23">
        <v>16445.400000000001</v>
      </c>
      <c r="J428" s="23">
        <v>16445.400000000001</v>
      </c>
      <c r="K428" s="23">
        <v>16445.400000000001</v>
      </c>
      <c r="L428" s="23">
        <v>16445.400000000001</v>
      </c>
      <c r="M428" s="23">
        <v>16445.400000000001</v>
      </c>
      <c r="N428" s="23">
        <v>16445.400000000001</v>
      </c>
      <c r="O428" s="23">
        <v>16445.400000000001</v>
      </c>
      <c r="P428" s="23">
        <f t="shared" si="9"/>
        <v>129918.69999999998</v>
      </c>
    </row>
    <row r="429" spans="1:16" ht="30" x14ac:dyDescent="0.2">
      <c r="A429" s="15" t="s">
        <v>0</v>
      </c>
      <c r="B429" s="16" t="s">
        <v>0</v>
      </c>
      <c r="C429" s="4" t="s">
        <v>43</v>
      </c>
      <c r="D429" s="2" t="s">
        <v>41</v>
      </c>
      <c r="E429" s="2" t="s">
        <v>39</v>
      </c>
      <c r="F429" s="2" t="s">
        <v>39</v>
      </c>
      <c r="G429" s="6" t="s">
        <v>39</v>
      </c>
      <c r="H429" s="23">
        <v>11019.22</v>
      </c>
      <c r="I429" s="23">
        <v>3132.46</v>
      </c>
      <c r="J429" s="23">
        <v>3132.46</v>
      </c>
      <c r="K429" s="23">
        <v>3132.46</v>
      </c>
      <c r="L429" s="23">
        <v>3132.46</v>
      </c>
      <c r="M429" s="23">
        <v>3132.46</v>
      </c>
      <c r="N429" s="23">
        <v>3132.46</v>
      </c>
      <c r="O429" s="23">
        <v>3132.46</v>
      </c>
      <c r="P429" s="23">
        <f t="shared" si="9"/>
        <v>32946.439999999995</v>
      </c>
    </row>
    <row r="430" spans="1:16" ht="45" x14ac:dyDescent="0.2">
      <c r="A430" s="15" t="s">
        <v>427</v>
      </c>
      <c r="B430" s="16" t="s">
        <v>428</v>
      </c>
      <c r="C430" s="4" t="s">
        <v>38</v>
      </c>
      <c r="D430" s="2" t="s">
        <v>39</v>
      </c>
      <c r="E430" s="2" t="s">
        <v>39</v>
      </c>
      <c r="F430" s="2" t="s">
        <v>39</v>
      </c>
      <c r="G430" s="6" t="s">
        <v>39</v>
      </c>
      <c r="H430" s="23">
        <v>25820.12</v>
      </c>
      <c r="I430" s="23">
        <v>19577.86</v>
      </c>
      <c r="J430" s="23">
        <v>19577.86</v>
      </c>
      <c r="K430" s="23">
        <v>19577.86</v>
      </c>
      <c r="L430" s="23">
        <v>19577.86</v>
      </c>
      <c r="M430" s="23">
        <v>19577.86</v>
      </c>
      <c r="N430" s="23">
        <v>19577.86</v>
      </c>
      <c r="O430" s="23">
        <v>19577.86</v>
      </c>
      <c r="P430" s="23">
        <f t="shared" si="9"/>
        <v>162865.14000000001</v>
      </c>
    </row>
    <row r="431" spans="1:16" ht="135" x14ac:dyDescent="0.2">
      <c r="A431" s="15" t="s">
        <v>0</v>
      </c>
      <c r="B431" s="16" t="s">
        <v>0</v>
      </c>
      <c r="C431" s="4" t="s">
        <v>40</v>
      </c>
      <c r="D431" s="2" t="s">
        <v>41</v>
      </c>
      <c r="E431" s="2" t="s">
        <v>50</v>
      </c>
      <c r="F431" s="2" t="s">
        <v>429</v>
      </c>
      <c r="G431" s="6" t="s">
        <v>430</v>
      </c>
      <c r="H431" s="23">
        <v>14800.9</v>
      </c>
      <c r="I431" s="23">
        <v>16445.400000000001</v>
      </c>
      <c r="J431" s="23">
        <v>16445.400000000001</v>
      </c>
      <c r="K431" s="23">
        <v>16445.400000000001</v>
      </c>
      <c r="L431" s="23">
        <v>16445.400000000001</v>
      </c>
      <c r="M431" s="23">
        <v>16445.400000000001</v>
      </c>
      <c r="N431" s="23">
        <v>16445.400000000001</v>
      </c>
      <c r="O431" s="23">
        <v>16445.400000000001</v>
      </c>
      <c r="P431" s="23">
        <f t="shared" si="9"/>
        <v>129918.69999999998</v>
      </c>
    </row>
    <row r="432" spans="1:16" ht="30" x14ac:dyDescent="0.2">
      <c r="A432" s="15" t="s">
        <v>0</v>
      </c>
      <c r="B432" s="16" t="s">
        <v>0</v>
      </c>
      <c r="C432" s="4" t="s">
        <v>43</v>
      </c>
      <c r="D432" s="2" t="s">
        <v>41</v>
      </c>
      <c r="E432" s="2" t="s">
        <v>50</v>
      </c>
      <c r="F432" s="2" t="s">
        <v>429</v>
      </c>
      <c r="G432" s="6" t="s">
        <v>430</v>
      </c>
      <c r="H432" s="23">
        <v>11019.22</v>
      </c>
      <c r="I432" s="23">
        <v>3132.46</v>
      </c>
      <c r="J432" s="23">
        <v>3132.46</v>
      </c>
      <c r="K432" s="23">
        <v>3132.46</v>
      </c>
      <c r="L432" s="23">
        <v>3132.46</v>
      </c>
      <c r="M432" s="23">
        <v>3132.46</v>
      </c>
      <c r="N432" s="23">
        <v>3132.46</v>
      </c>
      <c r="O432" s="23">
        <v>3132.46</v>
      </c>
      <c r="P432" s="23">
        <f t="shared" si="9"/>
        <v>32946.439999999995</v>
      </c>
    </row>
    <row r="433" spans="1:16" ht="45" x14ac:dyDescent="0.2">
      <c r="A433" s="15" t="s">
        <v>431</v>
      </c>
      <c r="B433" s="16" t="s">
        <v>432</v>
      </c>
      <c r="C433" s="4" t="s">
        <v>38</v>
      </c>
      <c r="D433" s="2" t="s">
        <v>39</v>
      </c>
      <c r="E433" s="2" t="s">
        <v>39</v>
      </c>
      <c r="F433" s="2" t="s">
        <v>39</v>
      </c>
      <c r="G433" s="6" t="s">
        <v>39</v>
      </c>
      <c r="H433" s="23">
        <v>1500</v>
      </c>
      <c r="I433" s="23">
        <v>0</v>
      </c>
      <c r="J433" s="23">
        <v>0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f t="shared" si="9"/>
        <v>1500</v>
      </c>
    </row>
    <row r="434" spans="1:16" ht="30" x14ac:dyDescent="0.2">
      <c r="A434" s="15" t="s">
        <v>0</v>
      </c>
      <c r="B434" s="16" t="s">
        <v>0</v>
      </c>
      <c r="C434" s="4" t="s">
        <v>43</v>
      </c>
      <c r="D434" s="2" t="s">
        <v>41</v>
      </c>
      <c r="E434" s="2" t="s">
        <v>39</v>
      </c>
      <c r="F434" s="2" t="s">
        <v>39</v>
      </c>
      <c r="G434" s="6" t="s">
        <v>39</v>
      </c>
      <c r="H434" s="23">
        <v>1500</v>
      </c>
      <c r="I434" s="23">
        <v>0</v>
      </c>
      <c r="J434" s="23">
        <v>0</v>
      </c>
      <c r="K434" s="23">
        <v>0</v>
      </c>
      <c r="L434" s="23">
        <v>0</v>
      </c>
      <c r="M434" s="23">
        <v>0</v>
      </c>
      <c r="N434" s="23">
        <v>0</v>
      </c>
      <c r="O434" s="23">
        <v>0</v>
      </c>
      <c r="P434" s="23">
        <f t="shared" si="9"/>
        <v>1500</v>
      </c>
    </row>
    <row r="435" spans="1:16" ht="45" x14ac:dyDescent="0.2">
      <c r="A435" s="15" t="s">
        <v>433</v>
      </c>
      <c r="B435" s="16" t="s">
        <v>367</v>
      </c>
      <c r="C435" s="4" t="s">
        <v>38</v>
      </c>
      <c r="D435" s="2" t="s">
        <v>39</v>
      </c>
      <c r="E435" s="2" t="s">
        <v>39</v>
      </c>
      <c r="F435" s="2" t="s">
        <v>39</v>
      </c>
      <c r="G435" s="6" t="s">
        <v>39</v>
      </c>
      <c r="H435" s="23">
        <v>1500</v>
      </c>
      <c r="I435" s="23">
        <v>0</v>
      </c>
      <c r="J435" s="23">
        <v>0</v>
      </c>
      <c r="K435" s="23">
        <v>0</v>
      </c>
      <c r="L435" s="23">
        <v>0</v>
      </c>
      <c r="M435" s="23">
        <v>0</v>
      </c>
      <c r="N435" s="23">
        <v>0</v>
      </c>
      <c r="O435" s="23">
        <v>0</v>
      </c>
      <c r="P435" s="23">
        <f t="shared" si="9"/>
        <v>1500</v>
      </c>
    </row>
    <row r="436" spans="1:16" ht="30" x14ac:dyDescent="0.2">
      <c r="A436" s="15" t="s">
        <v>0</v>
      </c>
      <c r="B436" s="16" t="s">
        <v>0</v>
      </c>
      <c r="C436" s="16" t="s">
        <v>43</v>
      </c>
      <c r="D436" s="2" t="s">
        <v>41</v>
      </c>
      <c r="E436" s="2" t="s">
        <v>50</v>
      </c>
      <c r="F436" s="2" t="s">
        <v>434</v>
      </c>
      <c r="G436" s="6" t="s">
        <v>435</v>
      </c>
      <c r="H436" s="23">
        <v>1250</v>
      </c>
      <c r="I436" s="23">
        <v>0</v>
      </c>
      <c r="J436" s="23">
        <v>0</v>
      </c>
      <c r="K436" s="23">
        <v>0</v>
      </c>
      <c r="L436" s="23">
        <v>0</v>
      </c>
      <c r="M436" s="23">
        <v>0</v>
      </c>
      <c r="N436" s="23">
        <v>0</v>
      </c>
      <c r="O436" s="23">
        <v>0</v>
      </c>
      <c r="P436" s="23">
        <f t="shared" si="9"/>
        <v>1250</v>
      </c>
    </row>
    <row r="437" spans="1:16" ht="30" x14ac:dyDescent="0.2">
      <c r="A437" s="15" t="s">
        <v>0</v>
      </c>
      <c r="B437" s="16" t="s">
        <v>0</v>
      </c>
      <c r="C437" s="16" t="s">
        <v>0</v>
      </c>
      <c r="D437" s="2" t="s">
        <v>41</v>
      </c>
      <c r="E437" s="2" t="s">
        <v>50</v>
      </c>
      <c r="F437" s="2" t="s">
        <v>434</v>
      </c>
      <c r="G437" s="6" t="s">
        <v>436</v>
      </c>
      <c r="H437" s="23">
        <v>250</v>
      </c>
      <c r="I437" s="23">
        <v>0</v>
      </c>
      <c r="J437" s="23">
        <v>0</v>
      </c>
      <c r="K437" s="23">
        <v>0</v>
      </c>
      <c r="L437" s="23">
        <v>0</v>
      </c>
      <c r="M437" s="23">
        <v>0</v>
      </c>
      <c r="N437" s="23">
        <v>0</v>
      </c>
      <c r="O437" s="23">
        <v>0</v>
      </c>
      <c r="P437" s="23">
        <f t="shared" si="9"/>
        <v>250</v>
      </c>
    </row>
    <row r="438" spans="1:16" ht="45" x14ac:dyDescent="0.2">
      <c r="A438" s="15" t="s">
        <v>437</v>
      </c>
      <c r="B438" s="16" t="s">
        <v>438</v>
      </c>
      <c r="C438" s="4" t="s">
        <v>38</v>
      </c>
      <c r="D438" s="2" t="s">
        <v>39</v>
      </c>
      <c r="E438" s="2" t="s">
        <v>39</v>
      </c>
      <c r="F438" s="2" t="s">
        <v>39</v>
      </c>
      <c r="G438" s="6" t="s">
        <v>39</v>
      </c>
      <c r="H438" s="23">
        <v>783073.31</v>
      </c>
      <c r="I438" s="23">
        <v>750652.79</v>
      </c>
      <c r="J438" s="23">
        <v>772241.06</v>
      </c>
      <c r="K438" s="23">
        <v>797261.06</v>
      </c>
      <c r="L438" s="23">
        <v>772241.06</v>
      </c>
      <c r="M438" s="23">
        <v>772241.06</v>
      </c>
      <c r="N438" s="23">
        <v>772241.06</v>
      </c>
      <c r="O438" s="23">
        <v>772241.06</v>
      </c>
      <c r="P438" s="23">
        <v>6199337.7300000004</v>
      </c>
    </row>
    <row r="439" spans="1:16" ht="135" x14ac:dyDescent="0.2">
      <c r="A439" s="15" t="s">
        <v>0</v>
      </c>
      <c r="B439" s="16" t="s">
        <v>0</v>
      </c>
      <c r="C439" s="4" t="s">
        <v>40</v>
      </c>
      <c r="D439" s="2" t="s">
        <v>41</v>
      </c>
      <c r="E439" s="2" t="s">
        <v>39</v>
      </c>
      <c r="F439" s="2" t="s">
        <v>39</v>
      </c>
      <c r="G439" s="6" t="s">
        <v>39</v>
      </c>
      <c r="H439" s="23">
        <v>91560</v>
      </c>
      <c r="I439" s="23">
        <v>91560</v>
      </c>
      <c r="J439" s="23">
        <v>91560</v>
      </c>
      <c r="K439" s="23">
        <v>91560</v>
      </c>
      <c r="L439" s="23">
        <v>91560</v>
      </c>
      <c r="M439" s="23">
        <v>91560</v>
      </c>
      <c r="N439" s="23">
        <v>91560</v>
      </c>
      <c r="O439" s="23">
        <v>91560</v>
      </c>
      <c r="P439" s="23">
        <v>732480</v>
      </c>
    </row>
    <row r="440" spans="1:16" ht="30" x14ac:dyDescent="0.2">
      <c r="A440" s="15" t="s">
        <v>0</v>
      </c>
      <c r="B440" s="16" t="s">
        <v>0</v>
      </c>
      <c r="C440" s="4" t="s">
        <v>43</v>
      </c>
      <c r="D440" s="2" t="s">
        <v>41</v>
      </c>
      <c r="E440" s="2" t="s">
        <v>39</v>
      </c>
      <c r="F440" s="2" t="s">
        <v>39</v>
      </c>
      <c r="G440" s="6" t="s">
        <v>39</v>
      </c>
      <c r="H440" s="23">
        <v>691513.31</v>
      </c>
      <c r="I440" s="23">
        <v>659092.79</v>
      </c>
      <c r="J440" s="23">
        <v>680681.06</v>
      </c>
      <c r="K440" s="23">
        <v>705701.06</v>
      </c>
      <c r="L440" s="23">
        <v>680681.06</v>
      </c>
      <c r="M440" s="23">
        <v>680681.06</v>
      </c>
      <c r="N440" s="23">
        <v>680681.06</v>
      </c>
      <c r="O440" s="23">
        <v>680681.06</v>
      </c>
      <c r="P440" s="23">
        <v>5466857.7300000004</v>
      </c>
    </row>
    <row r="441" spans="1:16" ht="45" x14ac:dyDescent="0.2">
      <c r="A441" s="15" t="s">
        <v>439</v>
      </c>
      <c r="B441" s="16" t="s">
        <v>440</v>
      </c>
      <c r="C441" s="4" t="s">
        <v>38</v>
      </c>
      <c r="D441" s="2" t="s">
        <v>39</v>
      </c>
      <c r="E441" s="2" t="s">
        <v>39</v>
      </c>
      <c r="F441" s="2" t="s">
        <v>39</v>
      </c>
      <c r="G441" s="6" t="s">
        <v>39</v>
      </c>
      <c r="H441" s="23">
        <v>386458.71</v>
      </c>
      <c r="I441" s="23">
        <v>355518.19</v>
      </c>
      <c r="J441" s="23">
        <v>370726.46</v>
      </c>
      <c r="K441" s="23">
        <v>370726.46</v>
      </c>
      <c r="L441" s="23">
        <v>370726.46</v>
      </c>
      <c r="M441" s="23">
        <v>370726.46</v>
      </c>
      <c r="N441" s="23">
        <v>370726.46</v>
      </c>
      <c r="O441" s="23">
        <v>370726.46</v>
      </c>
      <c r="P441" s="23">
        <v>2972980.93</v>
      </c>
    </row>
    <row r="442" spans="1:16" ht="30" x14ac:dyDescent="0.2">
      <c r="A442" s="15" t="s">
        <v>0</v>
      </c>
      <c r="B442" s="16" t="s">
        <v>0</v>
      </c>
      <c r="C442" s="4" t="s">
        <v>43</v>
      </c>
      <c r="D442" s="2" t="s">
        <v>41</v>
      </c>
      <c r="E442" s="2" t="s">
        <v>39</v>
      </c>
      <c r="F442" s="2" t="s">
        <v>39</v>
      </c>
      <c r="G442" s="6" t="s">
        <v>39</v>
      </c>
      <c r="H442" s="23">
        <v>386458.71</v>
      </c>
      <c r="I442" s="23">
        <v>355518.19</v>
      </c>
      <c r="J442" s="23">
        <v>370726.46</v>
      </c>
      <c r="K442" s="23">
        <v>370726.46</v>
      </c>
      <c r="L442" s="23">
        <v>370726.46</v>
      </c>
      <c r="M442" s="23">
        <v>370726.46</v>
      </c>
      <c r="N442" s="23">
        <v>370726.46</v>
      </c>
      <c r="O442" s="23">
        <v>370726.46</v>
      </c>
      <c r="P442" s="23">
        <v>2972980.93</v>
      </c>
    </row>
    <row r="443" spans="1:16" ht="45" x14ac:dyDescent="0.2">
      <c r="A443" s="15" t="s">
        <v>441</v>
      </c>
      <c r="B443" s="16" t="s">
        <v>442</v>
      </c>
      <c r="C443" s="4" t="s">
        <v>38</v>
      </c>
      <c r="D443" s="2" t="s">
        <v>39</v>
      </c>
      <c r="E443" s="2" t="s">
        <v>39</v>
      </c>
      <c r="F443" s="2" t="s">
        <v>39</v>
      </c>
      <c r="G443" s="6" t="s">
        <v>39</v>
      </c>
      <c r="H443" s="23">
        <v>293673.12</v>
      </c>
      <c r="I443" s="23">
        <v>310686.87</v>
      </c>
      <c r="J443" s="23">
        <v>326327.61</v>
      </c>
      <c r="K443" s="23">
        <v>326327.61</v>
      </c>
      <c r="L443" s="23">
        <v>326327.61</v>
      </c>
      <c r="M443" s="23">
        <v>326327.61</v>
      </c>
      <c r="N443" s="23">
        <v>326327.61</v>
      </c>
      <c r="O443" s="23">
        <v>326327.61</v>
      </c>
      <c r="P443" s="23">
        <v>2562325.65</v>
      </c>
    </row>
    <row r="444" spans="1:16" ht="30" x14ac:dyDescent="0.2">
      <c r="A444" s="15" t="s">
        <v>0</v>
      </c>
      <c r="B444" s="16" t="s">
        <v>0</v>
      </c>
      <c r="C444" s="16" t="s">
        <v>43</v>
      </c>
      <c r="D444" s="2" t="s">
        <v>41</v>
      </c>
      <c r="E444" s="2" t="s">
        <v>443</v>
      </c>
      <c r="F444" s="2" t="s">
        <v>444</v>
      </c>
      <c r="G444" s="6" t="s">
        <v>82</v>
      </c>
      <c r="H444" s="23">
        <v>0</v>
      </c>
      <c r="I444" s="23">
        <v>0</v>
      </c>
      <c r="J444" s="23">
        <v>0</v>
      </c>
      <c r="K444" s="23">
        <v>0</v>
      </c>
      <c r="L444" s="23">
        <v>0</v>
      </c>
      <c r="M444" s="23">
        <v>0</v>
      </c>
      <c r="N444" s="23">
        <v>0</v>
      </c>
      <c r="O444" s="23">
        <v>0</v>
      </c>
      <c r="P444" s="23" t="s">
        <v>0</v>
      </c>
    </row>
    <row r="445" spans="1:16" ht="30" x14ac:dyDescent="0.2">
      <c r="A445" s="15" t="s">
        <v>0</v>
      </c>
      <c r="B445" s="16" t="s">
        <v>0</v>
      </c>
      <c r="C445" s="16" t="s">
        <v>0</v>
      </c>
      <c r="D445" s="2" t="s">
        <v>41</v>
      </c>
      <c r="E445" s="2" t="s">
        <v>443</v>
      </c>
      <c r="F445" s="2" t="s">
        <v>445</v>
      </c>
      <c r="G445" s="6" t="s">
        <v>82</v>
      </c>
      <c r="H445" s="23">
        <v>293673.12</v>
      </c>
      <c r="I445" s="23">
        <v>310686.87</v>
      </c>
      <c r="J445" s="23">
        <v>326327.61</v>
      </c>
      <c r="K445" s="23">
        <v>326327.61</v>
      </c>
      <c r="L445" s="23">
        <v>326327.61</v>
      </c>
      <c r="M445" s="23">
        <v>326327.61</v>
      </c>
      <c r="N445" s="23">
        <v>326327.61</v>
      </c>
      <c r="O445" s="23">
        <v>326327.61</v>
      </c>
      <c r="P445" s="23">
        <v>2562325.65</v>
      </c>
    </row>
    <row r="446" spans="1:16" ht="45" x14ac:dyDescent="0.2">
      <c r="A446" s="15" t="s">
        <v>446</v>
      </c>
      <c r="B446" s="16" t="s">
        <v>447</v>
      </c>
      <c r="C446" s="4" t="s">
        <v>38</v>
      </c>
      <c r="D446" s="2" t="s">
        <v>39</v>
      </c>
      <c r="E446" s="2" t="s">
        <v>39</v>
      </c>
      <c r="F446" s="2" t="s">
        <v>39</v>
      </c>
      <c r="G446" s="6" t="s">
        <v>39</v>
      </c>
      <c r="H446" s="23">
        <v>0</v>
      </c>
      <c r="I446" s="23">
        <v>0</v>
      </c>
      <c r="J446" s="23">
        <v>0</v>
      </c>
      <c r="K446" s="23">
        <v>0</v>
      </c>
      <c r="L446" s="23">
        <v>0</v>
      </c>
      <c r="M446" s="23">
        <v>0</v>
      </c>
      <c r="N446" s="23">
        <v>0</v>
      </c>
      <c r="O446" s="23">
        <v>0</v>
      </c>
      <c r="P446" s="23">
        <v>0</v>
      </c>
    </row>
    <row r="447" spans="1:16" ht="30" x14ac:dyDescent="0.2">
      <c r="A447" s="15" t="s">
        <v>0</v>
      </c>
      <c r="B447" s="16" t="s">
        <v>0</v>
      </c>
      <c r="C447" s="16" t="s">
        <v>43</v>
      </c>
      <c r="D447" s="2" t="s">
        <v>41</v>
      </c>
      <c r="E447" s="2" t="s">
        <v>443</v>
      </c>
      <c r="F447" s="2" t="s">
        <v>448</v>
      </c>
      <c r="G447" s="6" t="s">
        <v>74</v>
      </c>
      <c r="H447" s="23">
        <v>0</v>
      </c>
      <c r="I447" s="23">
        <v>0</v>
      </c>
      <c r="J447" s="23">
        <v>0</v>
      </c>
      <c r="K447" s="23">
        <v>0</v>
      </c>
      <c r="L447" s="23">
        <v>0</v>
      </c>
      <c r="M447" s="23">
        <v>0</v>
      </c>
      <c r="N447" s="23">
        <v>0</v>
      </c>
      <c r="O447" s="23">
        <v>0</v>
      </c>
      <c r="P447" s="23">
        <v>0</v>
      </c>
    </row>
    <row r="448" spans="1:16" ht="15" x14ac:dyDescent="0.2">
      <c r="A448" s="15" t="s">
        <v>0</v>
      </c>
      <c r="B448" s="16" t="s">
        <v>0</v>
      </c>
      <c r="C448" s="16" t="s">
        <v>0</v>
      </c>
      <c r="D448" s="2" t="s">
        <v>41</v>
      </c>
      <c r="E448" s="2" t="s">
        <v>443</v>
      </c>
      <c r="F448" s="2" t="s">
        <v>39</v>
      </c>
      <c r="G448" s="6" t="s">
        <v>74</v>
      </c>
      <c r="H448" s="23">
        <v>0</v>
      </c>
      <c r="I448" s="23">
        <v>0</v>
      </c>
      <c r="J448" s="23">
        <v>0</v>
      </c>
      <c r="K448" s="23">
        <v>0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</row>
    <row r="449" spans="1:16" ht="45" x14ac:dyDescent="0.2">
      <c r="A449" s="15" t="s">
        <v>449</v>
      </c>
      <c r="B449" s="16" t="s">
        <v>450</v>
      </c>
      <c r="C449" s="4" t="s">
        <v>38</v>
      </c>
      <c r="D449" s="2" t="s">
        <v>39</v>
      </c>
      <c r="E449" s="2" t="s">
        <v>39</v>
      </c>
      <c r="F449" s="2" t="s">
        <v>39</v>
      </c>
      <c r="G449" s="6" t="s">
        <v>39</v>
      </c>
      <c r="H449" s="23">
        <v>10873.6</v>
      </c>
      <c r="I449" s="23">
        <v>10873.6</v>
      </c>
      <c r="J449" s="23">
        <v>10873.6</v>
      </c>
      <c r="K449" s="23">
        <v>10873.6</v>
      </c>
      <c r="L449" s="23">
        <v>10873.6</v>
      </c>
      <c r="M449" s="23">
        <v>10873.6</v>
      </c>
      <c r="N449" s="23">
        <v>10873.6</v>
      </c>
      <c r="O449" s="23">
        <v>10873.6</v>
      </c>
      <c r="P449" s="23">
        <v>86988.800000000003</v>
      </c>
    </row>
    <row r="450" spans="1:16" ht="30" x14ac:dyDescent="0.2">
      <c r="A450" s="15" t="s">
        <v>0</v>
      </c>
      <c r="B450" s="16" t="s">
        <v>0</v>
      </c>
      <c r="C450" s="4" t="s">
        <v>43</v>
      </c>
      <c r="D450" s="2" t="s">
        <v>41</v>
      </c>
      <c r="E450" s="2" t="s">
        <v>443</v>
      </c>
      <c r="F450" s="2" t="s">
        <v>451</v>
      </c>
      <c r="G450" s="6" t="s">
        <v>74</v>
      </c>
      <c r="H450" s="23">
        <v>10873.6</v>
      </c>
      <c r="I450" s="23">
        <v>10873.6</v>
      </c>
      <c r="J450" s="23">
        <v>10873.6</v>
      </c>
      <c r="K450" s="23">
        <v>10873.6</v>
      </c>
      <c r="L450" s="23">
        <v>10873.6</v>
      </c>
      <c r="M450" s="23">
        <v>10873.6</v>
      </c>
      <c r="N450" s="23">
        <v>10873.6</v>
      </c>
      <c r="O450" s="23">
        <v>10873.6</v>
      </c>
      <c r="P450" s="23">
        <v>86988.800000000003</v>
      </c>
    </row>
    <row r="451" spans="1:16" ht="45" x14ac:dyDescent="0.2">
      <c r="A451" s="15" t="s">
        <v>452</v>
      </c>
      <c r="B451" s="16" t="s">
        <v>453</v>
      </c>
      <c r="C451" s="4" t="s">
        <v>38</v>
      </c>
      <c r="D451" s="2" t="s">
        <v>39</v>
      </c>
      <c r="E451" s="2" t="s">
        <v>39</v>
      </c>
      <c r="F451" s="2" t="s">
        <v>39</v>
      </c>
      <c r="G451" s="6" t="s">
        <v>39</v>
      </c>
      <c r="H451" s="23">
        <v>21607.86</v>
      </c>
      <c r="I451" s="23">
        <v>22684.38</v>
      </c>
      <c r="J451" s="23">
        <v>23591.68</v>
      </c>
      <c r="K451" s="23">
        <v>23591.68</v>
      </c>
      <c r="L451" s="23">
        <v>23591.68</v>
      </c>
      <c r="M451" s="23">
        <v>23591.68</v>
      </c>
      <c r="N451" s="23">
        <v>23591.68</v>
      </c>
      <c r="O451" s="23">
        <v>23591.68</v>
      </c>
      <c r="P451" s="23">
        <v>185842.32</v>
      </c>
    </row>
    <row r="452" spans="1:16" ht="30" x14ac:dyDescent="0.2">
      <c r="A452" s="15" t="s">
        <v>0</v>
      </c>
      <c r="B452" s="16" t="s">
        <v>0</v>
      </c>
      <c r="C452" s="16" t="s">
        <v>43</v>
      </c>
      <c r="D452" s="2" t="s">
        <v>41</v>
      </c>
      <c r="E452" s="2" t="s">
        <v>443</v>
      </c>
      <c r="F452" s="2" t="s">
        <v>451</v>
      </c>
      <c r="G452" s="6" t="s">
        <v>74</v>
      </c>
      <c r="H452" s="23">
        <v>21607.86</v>
      </c>
      <c r="I452" s="23">
        <v>22684.38</v>
      </c>
      <c r="J452" s="23">
        <v>23591.68</v>
      </c>
      <c r="K452" s="23">
        <v>23591.68</v>
      </c>
      <c r="L452" s="23">
        <v>23591.68</v>
      </c>
      <c r="M452" s="23">
        <v>23591.68</v>
      </c>
      <c r="N452" s="23">
        <v>23591.68</v>
      </c>
      <c r="O452" s="23">
        <v>23591.68</v>
      </c>
      <c r="P452" s="23">
        <v>185842.32</v>
      </c>
    </row>
    <row r="453" spans="1:16" ht="30" x14ac:dyDescent="0.2">
      <c r="A453" s="15" t="s">
        <v>0</v>
      </c>
      <c r="B453" s="16" t="s">
        <v>0</v>
      </c>
      <c r="C453" s="16" t="s">
        <v>0</v>
      </c>
      <c r="D453" s="2" t="s">
        <v>41</v>
      </c>
      <c r="E453" s="2" t="s">
        <v>443</v>
      </c>
      <c r="F453" s="2" t="s">
        <v>454</v>
      </c>
      <c r="G453" s="6" t="s">
        <v>74</v>
      </c>
      <c r="H453" s="23">
        <v>0</v>
      </c>
      <c r="I453" s="23">
        <v>0</v>
      </c>
      <c r="J453" s="23">
        <v>0</v>
      </c>
      <c r="K453" s="23">
        <v>0</v>
      </c>
      <c r="L453" s="23">
        <v>0</v>
      </c>
      <c r="M453" s="23">
        <v>0</v>
      </c>
      <c r="N453" s="23">
        <v>0</v>
      </c>
      <c r="O453" s="23">
        <v>0</v>
      </c>
      <c r="P453" s="23">
        <v>0</v>
      </c>
    </row>
    <row r="454" spans="1:16" ht="45" x14ac:dyDescent="0.2">
      <c r="A454" s="15" t="s">
        <v>455</v>
      </c>
      <c r="B454" s="16" t="s">
        <v>456</v>
      </c>
      <c r="C454" s="4" t="s">
        <v>38</v>
      </c>
      <c r="D454" s="2" t="s">
        <v>39</v>
      </c>
      <c r="E454" s="2" t="s">
        <v>39</v>
      </c>
      <c r="F454" s="2" t="s">
        <v>39</v>
      </c>
      <c r="G454" s="6" t="s">
        <v>39</v>
      </c>
      <c r="H454" s="23">
        <v>0</v>
      </c>
      <c r="I454" s="23">
        <v>1730.46</v>
      </c>
      <c r="J454" s="23">
        <v>0</v>
      </c>
      <c r="K454" s="23">
        <v>0</v>
      </c>
      <c r="L454" s="23">
        <v>0</v>
      </c>
      <c r="M454" s="23">
        <v>0</v>
      </c>
      <c r="N454" s="23">
        <v>0</v>
      </c>
      <c r="O454" s="23">
        <v>0</v>
      </c>
      <c r="P454" s="23">
        <v>1730.46</v>
      </c>
    </row>
    <row r="455" spans="1:16" ht="30" x14ac:dyDescent="0.2">
      <c r="A455" s="15" t="s">
        <v>0</v>
      </c>
      <c r="B455" s="16" t="s">
        <v>0</v>
      </c>
      <c r="C455" s="4" t="s">
        <v>43</v>
      </c>
      <c r="D455" s="2" t="s">
        <v>41</v>
      </c>
      <c r="E455" s="2" t="s">
        <v>443</v>
      </c>
      <c r="F455" s="2" t="s">
        <v>451</v>
      </c>
      <c r="G455" s="6" t="s">
        <v>74</v>
      </c>
      <c r="H455" s="23">
        <v>0</v>
      </c>
      <c r="I455" s="23">
        <v>1730.46</v>
      </c>
      <c r="J455" s="23">
        <v>0</v>
      </c>
      <c r="K455" s="23">
        <v>0</v>
      </c>
      <c r="L455" s="23">
        <v>0</v>
      </c>
      <c r="M455" s="23">
        <v>0</v>
      </c>
      <c r="N455" s="23">
        <v>0</v>
      </c>
      <c r="O455" s="23">
        <v>0</v>
      </c>
      <c r="P455" s="23">
        <v>1730.46</v>
      </c>
    </row>
    <row r="456" spans="1:16" ht="45" x14ac:dyDescent="0.2">
      <c r="A456" s="15" t="s">
        <v>457</v>
      </c>
      <c r="B456" s="16" t="s">
        <v>458</v>
      </c>
      <c r="C456" s="4" t="s">
        <v>38</v>
      </c>
      <c r="D456" s="2" t="s">
        <v>39</v>
      </c>
      <c r="E456" s="2" t="s">
        <v>39</v>
      </c>
      <c r="F456" s="2" t="s">
        <v>39</v>
      </c>
      <c r="G456" s="6" t="s">
        <v>39</v>
      </c>
      <c r="H456" s="23">
        <v>9144.85</v>
      </c>
      <c r="I456" s="23">
        <v>9542.8799999999992</v>
      </c>
      <c r="J456" s="23">
        <v>9933.57</v>
      </c>
      <c r="K456" s="23">
        <v>9933.57</v>
      </c>
      <c r="L456" s="23">
        <v>9933.57</v>
      </c>
      <c r="M456" s="23">
        <v>9933.57</v>
      </c>
      <c r="N456" s="23">
        <v>9933.57</v>
      </c>
      <c r="O456" s="23">
        <v>9933.57</v>
      </c>
      <c r="P456" s="23">
        <v>78289.149999999994</v>
      </c>
    </row>
    <row r="457" spans="1:16" ht="30" x14ac:dyDescent="0.2">
      <c r="A457" s="15" t="s">
        <v>0</v>
      </c>
      <c r="B457" s="16" t="s">
        <v>0</v>
      </c>
      <c r="C457" s="16" t="s">
        <v>43</v>
      </c>
      <c r="D457" s="2" t="s">
        <v>41</v>
      </c>
      <c r="E457" s="2" t="s">
        <v>443</v>
      </c>
      <c r="F457" s="2" t="s">
        <v>459</v>
      </c>
      <c r="G457" s="6" t="s">
        <v>346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 t="s">
        <v>0</v>
      </c>
    </row>
    <row r="458" spans="1:16" ht="30" x14ac:dyDescent="0.2">
      <c r="A458" s="15" t="s">
        <v>0</v>
      </c>
      <c r="B458" s="16" t="s">
        <v>0</v>
      </c>
      <c r="C458" s="16" t="s">
        <v>0</v>
      </c>
      <c r="D458" s="2" t="s">
        <v>41</v>
      </c>
      <c r="E458" s="2" t="s">
        <v>443</v>
      </c>
      <c r="F458" s="2" t="s">
        <v>460</v>
      </c>
      <c r="G458" s="6" t="s">
        <v>346</v>
      </c>
      <c r="H458" s="23">
        <v>9144.85</v>
      </c>
      <c r="I458" s="23">
        <v>9542.8799999999992</v>
      </c>
      <c r="J458" s="23">
        <v>9933.57</v>
      </c>
      <c r="K458" s="23">
        <v>9933.57</v>
      </c>
      <c r="L458" s="23">
        <v>9933.57</v>
      </c>
      <c r="M458" s="23">
        <v>9933.57</v>
      </c>
      <c r="N458" s="23">
        <v>9933.57</v>
      </c>
      <c r="O458" s="23">
        <v>9933.57</v>
      </c>
      <c r="P458" s="23">
        <v>78289.149999999994</v>
      </c>
    </row>
    <row r="459" spans="1:16" ht="45" x14ac:dyDescent="0.2">
      <c r="A459" s="15" t="s">
        <v>461</v>
      </c>
      <c r="B459" s="16" t="s">
        <v>191</v>
      </c>
      <c r="C459" s="4" t="s">
        <v>38</v>
      </c>
      <c r="D459" s="2" t="s">
        <v>39</v>
      </c>
      <c r="E459" s="2" t="s">
        <v>39</v>
      </c>
      <c r="F459" s="2" t="s">
        <v>39</v>
      </c>
      <c r="G459" s="6" t="s">
        <v>39</v>
      </c>
      <c r="H459" s="23">
        <v>0</v>
      </c>
      <c r="I459" s="23">
        <v>0</v>
      </c>
      <c r="J459" s="23">
        <v>0</v>
      </c>
      <c r="K459" s="23">
        <v>0</v>
      </c>
      <c r="L459" s="23">
        <v>0</v>
      </c>
      <c r="M459" s="23">
        <v>0</v>
      </c>
      <c r="N459" s="23">
        <v>0</v>
      </c>
      <c r="O459" s="23">
        <v>0</v>
      </c>
      <c r="P459" s="23">
        <v>0</v>
      </c>
    </row>
    <row r="460" spans="1:16" ht="30" x14ac:dyDescent="0.2">
      <c r="A460" s="15" t="s">
        <v>0</v>
      </c>
      <c r="B460" s="16" t="s">
        <v>0</v>
      </c>
      <c r="C460" s="4" t="s">
        <v>43</v>
      </c>
      <c r="D460" s="2" t="s">
        <v>41</v>
      </c>
      <c r="E460" s="2" t="s">
        <v>443</v>
      </c>
      <c r="F460" s="2" t="s">
        <v>451</v>
      </c>
      <c r="G460" s="6" t="s">
        <v>74</v>
      </c>
      <c r="H460" s="23">
        <v>0</v>
      </c>
      <c r="I460" s="23">
        <v>0</v>
      </c>
      <c r="J460" s="23">
        <v>0</v>
      </c>
      <c r="K460" s="23">
        <v>0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</row>
    <row r="461" spans="1:16" ht="45" x14ac:dyDescent="0.2">
      <c r="A461" s="15" t="s">
        <v>462</v>
      </c>
      <c r="B461" s="16" t="s">
        <v>169</v>
      </c>
      <c r="C461" s="4" t="s">
        <v>38</v>
      </c>
      <c r="D461" s="2" t="s">
        <v>39</v>
      </c>
      <c r="E461" s="2" t="s">
        <v>39</v>
      </c>
      <c r="F461" s="2" t="s">
        <v>39</v>
      </c>
      <c r="G461" s="6" t="s">
        <v>39</v>
      </c>
      <c r="H461" s="23">
        <v>51159.28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51159.28</v>
      </c>
    </row>
    <row r="462" spans="1:16" ht="30" x14ac:dyDescent="0.2">
      <c r="A462" s="15" t="s">
        <v>0</v>
      </c>
      <c r="B462" s="16" t="s">
        <v>0</v>
      </c>
      <c r="C462" s="4" t="s">
        <v>43</v>
      </c>
      <c r="D462" s="2" t="s">
        <v>41</v>
      </c>
      <c r="E462" s="2" t="s">
        <v>443</v>
      </c>
      <c r="F462" s="2" t="s">
        <v>451</v>
      </c>
      <c r="G462" s="6" t="s">
        <v>74</v>
      </c>
      <c r="H462" s="23">
        <v>51159.28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51159.28</v>
      </c>
    </row>
    <row r="463" spans="1:16" ht="45" x14ac:dyDescent="0.2">
      <c r="A463" s="15" t="s">
        <v>463</v>
      </c>
      <c r="B463" s="16" t="s">
        <v>175</v>
      </c>
      <c r="C463" s="4" t="s">
        <v>38</v>
      </c>
      <c r="D463" s="2" t="s">
        <v>39</v>
      </c>
      <c r="E463" s="2" t="s">
        <v>39</v>
      </c>
      <c r="F463" s="2" t="s">
        <v>39</v>
      </c>
      <c r="G463" s="6" t="s">
        <v>39</v>
      </c>
      <c r="H463" s="23">
        <v>0</v>
      </c>
      <c r="I463" s="23">
        <v>0</v>
      </c>
      <c r="J463" s="23">
        <v>0</v>
      </c>
      <c r="K463" s="23">
        <v>0</v>
      </c>
      <c r="L463" s="23">
        <v>0</v>
      </c>
      <c r="M463" s="23">
        <v>0</v>
      </c>
      <c r="N463" s="23">
        <v>0</v>
      </c>
      <c r="O463" s="23">
        <v>0</v>
      </c>
      <c r="P463" s="23">
        <v>6645.27</v>
      </c>
    </row>
    <row r="464" spans="1:16" ht="30" x14ac:dyDescent="0.2">
      <c r="A464" s="15" t="s">
        <v>0</v>
      </c>
      <c r="B464" s="16" t="s">
        <v>0</v>
      </c>
      <c r="C464" s="4" t="s">
        <v>43</v>
      </c>
      <c r="D464" s="2" t="s">
        <v>41</v>
      </c>
      <c r="E464" s="2" t="s">
        <v>443</v>
      </c>
      <c r="F464" s="2" t="s">
        <v>451</v>
      </c>
      <c r="G464" s="6" t="s">
        <v>74</v>
      </c>
      <c r="H464" s="23">
        <v>0</v>
      </c>
      <c r="I464" s="23">
        <v>0</v>
      </c>
      <c r="J464" s="23">
        <v>0</v>
      </c>
      <c r="K464" s="23">
        <v>0</v>
      </c>
      <c r="L464" s="23">
        <v>0</v>
      </c>
      <c r="M464" s="23">
        <v>0</v>
      </c>
      <c r="N464" s="23">
        <v>0</v>
      </c>
      <c r="O464" s="23">
        <v>0</v>
      </c>
      <c r="P464" s="23">
        <v>6645.27</v>
      </c>
    </row>
    <row r="465" spans="1:16" ht="45" x14ac:dyDescent="0.2">
      <c r="A465" s="15" t="s">
        <v>464</v>
      </c>
      <c r="B465" s="16" t="s">
        <v>465</v>
      </c>
      <c r="C465" s="4" t="s">
        <v>38</v>
      </c>
      <c r="D465" s="2" t="s">
        <v>39</v>
      </c>
      <c r="E465" s="2" t="s">
        <v>39</v>
      </c>
      <c r="F465" s="2" t="s">
        <v>39</v>
      </c>
      <c r="G465" s="6" t="s">
        <v>39</v>
      </c>
      <c r="H465" s="23">
        <v>110200</v>
      </c>
      <c r="I465" s="23">
        <v>110200</v>
      </c>
      <c r="J465" s="23">
        <v>110200</v>
      </c>
      <c r="K465" s="23">
        <v>110200</v>
      </c>
      <c r="L465" s="23">
        <v>110200</v>
      </c>
      <c r="M465" s="23">
        <v>110200</v>
      </c>
      <c r="N465" s="23">
        <v>110200</v>
      </c>
      <c r="O465" s="23">
        <v>110200</v>
      </c>
      <c r="P465" s="23">
        <v>881600</v>
      </c>
    </row>
    <row r="466" spans="1:16" ht="135" x14ac:dyDescent="0.2">
      <c r="A466" s="15" t="s">
        <v>0</v>
      </c>
      <c r="B466" s="16" t="s">
        <v>0</v>
      </c>
      <c r="C466" s="4" t="s">
        <v>40</v>
      </c>
      <c r="D466" s="2" t="s">
        <v>41</v>
      </c>
      <c r="E466" s="2" t="s">
        <v>39</v>
      </c>
      <c r="F466" s="2" t="s">
        <v>39</v>
      </c>
      <c r="G466" s="6" t="s">
        <v>39</v>
      </c>
      <c r="H466" s="23">
        <v>91560</v>
      </c>
      <c r="I466" s="23">
        <v>91560</v>
      </c>
      <c r="J466" s="23">
        <v>91560</v>
      </c>
      <c r="K466" s="23">
        <v>91560</v>
      </c>
      <c r="L466" s="23">
        <v>91560</v>
      </c>
      <c r="M466" s="23">
        <v>91560</v>
      </c>
      <c r="N466" s="23">
        <v>91560</v>
      </c>
      <c r="O466" s="23">
        <v>91560</v>
      </c>
      <c r="P466" s="23">
        <v>732480</v>
      </c>
    </row>
    <row r="467" spans="1:16" ht="30" x14ac:dyDescent="0.2">
      <c r="A467" s="15" t="s">
        <v>0</v>
      </c>
      <c r="B467" s="16" t="s">
        <v>0</v>
      </c>
      <c r="C467" s="4" t="s">
        <v>43</v>
      </c>
      <c r="D467" s="2" t="s">
        <v>41</v>
      </c>
      <c r="E467" s="2" t="s">
        <v>39</v>
      </c>
      <c r="F467" s="2" t="s">
        <v>39</v>
      </c>
      <c r="G467" s="6" t="s">
        <v>39</v>
      </c>
      <c r="H467" s="23">
        <v>18640</v>
      </c>
      <c r="I467" s="23">
        <v>18640</v>
      </c>
      <c r="J467" s="23">
        <v>18640</v>
      </c>
      <c r="K467" s="23">
        <v>18640</v>
      </c>
      <c r="L467" s="23">
        <v>18640</v>
      </c>
      <c r="M467" s="23">
        <v>18640</v>
      </c>
      <c r="N467" s="23">
        <v>18640</v>
      </c>
      <c r="O467" s="23">
        <v>18640</v>
      </c>
      <c r="P467" s="23">
        <v>149120</v>
      </c>
    </row>
    <row r="468" spans="1:16" ht="45" x14ac:dyDescent="0.2">
      <c r="A468" s="15" t="s">
        <v>466</v>
      </c>
      <c r="B468" s="16" t="s">
        <v>467</v>
      </c>
      <c r="C468" s="4" t="s">
        <v>38</v>
      </c>
      <c r="D468" s="2" t="s">
        <v>39</v>
      </c>
      <c r="E468" s="2" t="s">
        <v>39</v>
      </c>
      <c r="F468" s="2" t="s">
        <v>39</v>
      </c>
      <c r="G468" s="6" t="s">
        <v>39</v>
      </c>
      <c r="H468" s="23">
        <v>1200</v>
      </c>
      <c r="I468" s="23">
        <v>1200</v>
      </c>
      <c r="J468" s="23">
        <v>1200</v>
      </c>
      <c r="K468" s="23">
        <v>1200</v>
      </c>
      <c r="L468" s="23">
        <v>1200</v>
      </c>
      <c r="M468" s="23">
        <v>1200</v>
      </c>
      <c r="N468" s="23">
        <v>1200</v>
      </c>
      <c r="O468" s="23">
        <v>1200</v>
      </c>
      <c r="P468" s="23">
        <v>9600</v>
      </c>
    </row>
    <row r="469" spans="1:16" ht="30" x14ac:dyDescent="0.2">
      <c r="A469" s="15" t="s">
        <v>0</v>
      </c>
      <c r="B469" s="16" t="s">
        <v>0</v>
      </c>
      <c r="C469" s="4" t="s">
        <v>43</v>
      </c>
      <c r="D469" s="2" t="s">
        <v>41</v>
      </c>
      <c r="E469" s="2" t="s">
        <v>372</v>
      </c>
      <c r="F469" s="2" t="s">
        <v>468</v>
      </c>
      <c r="G469" s="6" t="s">
        <v>346</v>
      </c>
      <c r="H469" s="23">
        <v>1200</v>
      </c>
      <c r="I469" s="23">
        <v>1200</v>
      </c>
      <c r="J469" s="23">
        <v>1200</v>
      </c>
      <c r="K469" s="23">
        <v>1200</v>
      </c>
      <c r="L469" s="23">
        <v>1200</v>
      </c>
      <c r="M469" s="23">
        <v>1200</v>
      </c>
      <c r="N469" s="23">
        <v>1200</v>
      </c>
      <c r="O469" s="23">
        <v>1200</v>
      </c>
      <c r="P469" s="23">
        <v>9600</v>
      </c>
    </row>
    <row r="470" spans="1:16" ht="45" x14ac:dyDescent="0.2">
      <c r="A470" s="15" t="s">
        <v>469</v>
      </c>
      <c r="B470" s="16" t="s">
        <v>470</v>
      </c>
      <c r="C470" s="4" t="s">
        <v>38</v>
      </c>
      <c r="D470" s="2" t="s">
        <v>39</v>
      </c>
      <c r="E470" s="2" t="s">
        <v>39</v>
      </c>
      <c r="F470" s="2" t="s">
        <v>39</v>
      </c>
      <c r="G470" s="6" t="s">
        <v>39</v>
      </c>
      <c r="H470" s="23">
        <v>0</v>
      </c>
      <c r="I470" s="23">
        <v>0</v>
      </c>
      <c r="J470" s="23">
        <v>0</v>
      </c>
      <c r="K470" s="23">
        <v>0</v>
      </c>
      <c r="L470" s="23">
        <v>0</v>
      </c>
      <c r="M470" s="23">
        <v>0</v>
      </c>
      <c r="N470" s="23">
        <v>0</v>
      </c>
      <c r="O470" s="23">
        <v>0</v>
      </c>
      <c r="P470" s="23">
        <v>0</v>
      </c>
    </row>
    <row r="471" spans="1:16" ht="30" x14ac:dyDescent="0.2">
      <c r="A471" s="15" t="s">
        <v>0</v>
      </c>
      <c r="B471" s="16" t="s">
        <v>0</v>
      </c>
      <c r="C471" s="4" t="s">
        <v>43</v>
      </c>
      <c r="D471" s="2" t="s">
        <v>41</v>
      </c>
      <c r="E471" s="2" t="s">
        <v>372</v>
      </c>
      <c r="F471" s="2" t="s">
        <v>471</v>
      </c>
      <c r="G471" s="6" t="s">
        <v>346</v>
      </c>
      <c r="H471" s="23">
        <v>0</v>
      </c>
      <c r="I471" s="23">
        <v>0</v>
      </c>
      <c r="J471" s="23">
        <v>0</v>
      </c>
      <c r="K471" s="23">
        <v>0</v>
      </c>
      <c r="L471" s="23">
        <v>0</v>
      </c>
      <c r="M471" s="23">
        <v>0</v>
      </c>
      <c r="N471" s="23">
        <v>0</v>
      </c>
      <c r="O471" s="23">
        <v>0</v>
      </c>
      <c r="P471" s="23">
        <v>0</v>
      </c>
    </row>
    <row r="472" spans="1:16" ht="45" x14ac:dyDescent="0.2">
      <c r="A472" s="15" t="s">
        <v>472</v>
      </c>
      <c r="B472" s="16" t="s">
        <v>473</v>
      </c>
      <c r="C472" s="4" t="s">
        <v>38</v>
      </c>
      <c r="D472" s="2" t="s">
        <v>39</v>
      </c>
      <c r="E472" s="2" t="s">
        <v>39</v>
      </c>
      <c r="F472" s="2" t="s">
        <v>39</v>
      </c>
      <c r="G472" s="6" t="s">
        <v>39</v>
      </c>
      <c r="H472" s="23">
        <v>109000</v>
      </c>
      <c r="I472" s="23">
        <v>109000</v>
      </c>
      <c r="J472" s="23">
        <v>109000</v>
      </c>
      <c r="K472" s="23">
        <v>109000</v>
      </c>
      <c r="L472" s="23">
        <v>109000</v>
      </c>
      <c r="M472" s="23">
        <v>109000</v>
      </c>
      <c r="N472" s="23">
        <v>109000</v>
      </c>
      <c r="O472" s="23">
        <v>109000</v>
      </c>
      <c r="P472" s="23">
        <v>872000</v>
      </c>
    </row>
    <row r="473" spans="1:16" ht="135" x14ac:dyDescent="0.2">
      <c r="A473" s="15" t="s">
        <v>0</v>
      </c>
      <c r="B473" s="16" t="s">
        <v>0</v>
      </c>
      <c r="C473" s="4" t="s">
        <v>40</v>
      </c>
      <c r="D473" s="2" t="s">
        <v>41</v>
      </c>
      <c r="E473" s="2" t="s">
        <v>372</v>
      </c>
      <c r="F473" s="2" t="s">
        <v>474</v>
      </c>
      <c r="G473" s="6" t="s">
        <v>346</v>
      </c>
      <c r="H473" s="23">
        <v>91560</v>
      </c>
      <c r="I473" s="23">
        <v>91560</v>
      </c>
      <c r="J473" s="23">
        <v>91560</v>
      </c>
      <c r="K473" s="23">
        <v>91560</v>
      </c>
      <c r="L473" s="23">
        <v>91560</v>
      </c>
      <c r="M473" s="23">
        <v>91560</v>
      </c>
      <c r="N473" s="23">
        <v>91560</v>
      </c>
      <c r="O473" s="23">
        <v>91560</v>
      </c>
      <c r="P473" s="23">
        <v>732480</v>
      </c>
    </row>
    <row r="474" spans="1:16" ht="30" x14ac:dyDescent="0.2">
      <c r="A474" s="15" t="s">
        <v>0</v>
      </c>
      <c r="B474" s="16" t="s">
        <v>0</v>
      </c>
      <c r="C474" s="4" t="s">
        <v>43</v>
      </c>
      <c r="D474" s="2" t="s">
        <v>41</v>
      </c>
      <c r="E474" s="2" t="s">
        <v>372</v>
      </c>
      <c r="F474" s="2" t="s">
        <v>474</v>
      </c>
      <c r="G474" s="6" t="s">
        <v>346</v>
      </c>
      <c r="H474" s="23">
        <v>17440</v>
      </c>
      <c r="I474" s="23">
        <v>17440</v>
      </c>
      <c r="J474" s="23">
        <v>17440</v>
      </c>
      <c r="K474" s="23">
        <v>17440</v>
      </c>
      <c r="L474" s="23">
        <v>17440</v>
      </c>
      <c r="M474" s="23">
        <v>17440</v>
      </c>
      <c r="N474" s="23">
        <v>17440</v>
      </c>
      <c r="O474" s="23">
        <v>17440</v>
      </c>
      <c r="P474" s="23">
        <v>139520</v>
      </c>
    </row>
    <row r="475" spans="1:16" ht="15" x14ac:dyDescent="0.2">
      <c r="A475" s="15" t="s">
        <v>475</v>
      </c>
      <c r="B475" s="16" t="s">
        <v>476</v>
      </c>
      <c r="C475" s="4" t="s">
        <v>0</v>
      </c>
      <c r="D475" s="2" t="s">
        <v>39</v>
      </c>
      <c r="E475" s="2" t="s">
        <v>39</v>
      </c>
      <c r="F475" s="2" t="s">
        <v>39</v>
      </c>
      <c r="G475" s="6" t="s">
        <v>39</v>
      </c>
      <c r="H475" s="23">
        <v>0</v>
      </c>
      <c r="I475" s="23">
        <v>0</v>
      </c>
      <c r="J475" s="23">
        <v>0</v>
      </c>
      <c r="K475" s="23">
        <v>0</v>
      </c>
      <c r="L475" s="23">
        <v>0</v>
      </c>
      <c r="M475" s="23">
        <v>0</v>
      </c>
      <c r="N475" s="23">
        <v>0</v>
      </c>
      <c r="O475" s="23">
        <v>0</v>
      </c>
      <c r="P475" s="23" t="s">
        <v>0</v>
      </c>
    </row>
    <row r="476" spans="1:16" ht="45" x14ac:dyDescent="0.2">
      <c r="A476" s="15" t="s">
        <v>0</v>
      </c>
      <c r="B476" s="16" t="s">
        <v>0</v>
      </c>
      <c r="C476" s="4" t="s">
        <v>38</v>
      </c>
      <c r="D476" s="2" t="s">
        <v>39</v>
      </c>
      <c r="E476" s="2" t="s">
        <v>39</v>
      </c>
      <c r="F476" s="2" t="s">
        <v>39</v>
      </c>
      <c r="G476" s="6" t="s">
        <v>39</v>
      </c>
      <c r="H476" s="23">
        <v>0</v>
      </c>
      <c r="I476" s="23">
        <v>0</v>
      </c>
      <c r="J476" s="23">
        <v>0</v>
      </c>
      <c r="K476" s="23">
        <v>0</v>
      </c>
      <c r="L476" s="23">
        <v>0</v>
      </c>
      <c r="M476" s="23">
        <v>0</v>
      </c>
      <c r="N476" s="23">
        <v>0</v>
      </c>
      <c r="O476" s="23">
        <v>0</v>
      </c>
      <c r="P476" s="23" t="s">
        <v>0</v>
      </c>
    </row>
    <row r="477" spans="1:16" ht="15" x14ac:dyDescent="0.2">
      <c r="A477" s="15" t="s">
        <v>477</v>
      </c>
      <c r="B477" s="16" t="s">
        <v>478</v>
      </c>
      <c r="C477" s="4" t="s">
        <v>0</v>
      </c>
      <c r="D477" s="2" t="s">
        <v>39</v>
      </c>
      <c r="E477" s="2" t="s">
        <v>39</v>
      </c>
      <c r="F477" s="2" t="s">
        <v>39</v>
      </c>
      <c r="G477" s="6" t="s">
        <v>39</v>
      </c>
      <c r="H477" s="23">
        <v>0</v>
      </c>
      <c r="I477" s="23">
        <v>0</v>
      </c>
      <c r="J477" s="23">
        <v>0</v>
      </c>
      <c r="K477" s="23">
        <v>0</v>
      </c>
      <c r="L477" s="23">
        <v>0</v>
      </c>
      <c r="M477" s="23">
        <v>0</v>
      </c>
      <c r="N477" s="23">
        <v>0</v>
      </c>
      <c r="O477" s="23">
        <v>0</v>
      </c>
      <c r="P477" s="23" t="s">
        <v>0</v>
      </c>
    </row>
    <row r="478" spans="1:16" ht="15" x14ac:dyDescent="0.2">
      <c r="A478" s="15" t="s">
        <v>0</v>
      </c>
      <c r="B478" s="16" t="s">
        <v>0</v>
      </c>
      <c r="C478" s="16" t="s">
        <v>38</v>
      </c>
      <c r="D478" s="2" t="s">
        <v>39</v>
      </c>
      <c r="E478" s="2" t="s">
        <v>39</v>
      </c>
      <c r="F478" s="2" t="s">
        <v>39</v>
      </c>
      <c r="G478" s="6" t="s">
        <v>39</v>
      </c>
      <c r="H478" s="23">
        <v>0</v>
      </c>
      <c r="I478" s="23">
        <v>0</v>
      </c>
      <c r="J478" s="23">
        <v>0</v>
      </c>
      <c r="K478" s="23">
        <v>0</v>
      </c>
      <c r="L478" s="23">
        <v>0</v>
      </c>
      <c r="M478" s="23">
        <v>0</v>
      </c>
      <c r="N478" s="23">
        <v>0</v>
      </c>
      <c r="O478" s="23">
        <v>0</v>
      </c>
      <c r="P478" s="23" t="s">
        <v>0</v>
      </c>
    </row>
    <row r="479" spans="1:16" ht="15" x14ac:dyDescent="0.2">
      <c r="A479" s="15" t="s">
        <v>479</v>
      </c>
      <c r="B479" s="16" t="s">
        <v>480</v>
      </c>
      <c r="C479" s="16" t="s">
        <v>0</v>
      </c>
      <c r="D479" s="2" t="s">
        <v>39</v>
      </c>
      <c r="E479" s="2" t="s">
        <v>39</v>
      </c>
      <c r="F479" s="2" t="s">
        <v>39</v>
      </c>
      <c r="G479" s="6" t="s">
        <v>39</v>
      </c>
      <c r="H479" s="23">
        <v>266294.59999999998</v>
      </c>
      <c r="I479" s="23">
        <v>266294.59999999998</v>
      </c>
      <c r="J479" s="23">
        <v>266294.59999999998</v>
      </c>
      <c r="K479" s="23">
        <v>266294.59999999998</v>
      </c>
      <c r="L479" s="23">
        <v>266294.59999999998</v>
      </c>
      <c r="M479" s="23">
        <v>266294.59999999998</v>
      </c>
      <c r="N479" s="23">
        <v>266294.59999999998</v>
      </c>
      <c r="O479" s="23">
        <v>266294.59999999998</v>
      </c>
      <c r="P479" s="23">
        <v>2130356.7999999998</v>
      </c>
    </row>
    <row r="480" spans="1:16" ht="30" x14ac:dyDescent="0.2">
      <c r="A480" s="15" t="s">
        <v>0</v>
      </c>
      <c r="B480" s="16" t="s">
        <v>0</v>
      </c>
      <c r="C480" s="4" t="s">
        <v>43</v>
      </c>
      <c r="D480" s="2" t="s">
        <v>41</v>
      </c>
      <c r="E480" s="2" t="s">
        <v>39</v>
      </c>
      <c r="F480" s="2" t="s">
        <v>39</v>
      </c>
      <c r="G480" s="6" t="s">
        <v>39</v>
      </c>
      <c r="H480" s="23">
        <v>266294.59999999998</v>
      </c>
      <c r="I480" s="23">
        <v>266294.59999999998</v>
      </c>
      <c r="J480" s="23">
        <v>266294.59999999998</v>
      </c>
      <c r="K480" s="23">
        <v>266294.59999999998</v>
      </c>
      <c r="L480" s="23">
        <v>266294.59999999998</v>
      </c>
      <c r="M480" s="23">
        <v>266294.59999999998</v>
      </c>
      <c r="N480" s="23">
        <v>266294.59999999998</v>
      </c>
      <c r="O480" s="23">
        <v>266294.59999999998</v>
      </c>
      <c r="P480" s="23">
        <v>2130356.7999999998</v>
      </c>
    </row>
    <row r="481" spans="1:16" ht="45" x14ac:dyDescent="0.2">
      <c r="A481" s="15" t="s">
        <v>481</v>
      </c>
      <c r="B481" s="16" t="s">
        <v>482</v>
      </c>
      <c r="C481" s="4" t="s">
        <v>38</v>
      </c>
      <c r="D481" s="2" t="s">
        <v>39</v>
      </c>
      <c r="E481" s="2" t="s">
        <v>39</v>
      </c>
      <c r="F481" s="2" t="s">
        <v>39</v>
      </c>
      <c r="G481" s="6" t="s">
        <v>39</v>
      </c>
      <c r="H481" s="23">
        <v>266294.59999999998</v>
      </c>
      <c r="I481" s="23">
        <v>266294.59999999998</v>
      </c>
      <c r="J481" s="23">
        <v>266294.59999999998</v>
      </c>
      <c r="K481" s="23">
        <v>266294.59999999998</v>
      </c>
      <c r="L481" s="23">
        <v>266294.59999999998</v>
      </c>
      <c r="M481" s="23">
        <v>266294.59999999998</v>
      </c>
      <c r="N481" s="23">
        <v>266294.59999999998</v>
      </c>
      <c r="O481" s="23">
        <v>266294.59999999998</v>
      </c>
      <c r="P481" s="23">
        <v>2130356.7999999998</v>
      </c>
    </row>
    <row r="482" spans="1:16" ht="30" x14ac:dyDescent="0.2">
      <c r="A482" s="15" t="s">
        <v>0</v>
      </c>
      <c r="B482" s="16" t="s">
        <v>0</v>
      </c>
      <c r="C482" s="4" t="s">
        <v>43</v>
      </c>
      <c r="D482" s="2" t="s">
        <v>41</v>
      </c>
      <c r="E482" s="2" t="s">
        <v>372</v>
      </c>
      <c r="F482" s="2" t="s">
        <v>483</v>
      </c>
      <c r="G482" s="6" t="s">
        <v>346</v>
      </c>
      <c r="H482" s="23">
        <v>266294.59999999998</v>
      </c>
      <c r="I482" s="23">
        <v>266294.59999999998</v>
      </c>
      <c r="J482" s="23">
        <v>266294.59999999998</v>
      </c>
      <c r="K482" s="23">
        <v>266294.59999999998</v>
      </c>
      <c r="L482" s="23">
        <v>266294.59999999998</v>
      </c>
      <c r="M482" s="23">
        <v>266294.59999999998</v>
      </c>
      <c r="N482" s="23">
        <v>266294.59999999998</v>
      </c>
      <c r="O482" s="23">
        <v>266294.59999999998</v>
      </c>
      <c r="P482" s="23">
        <v>2130356.7999999998</v>
      </c>
    </row>
    <row r="483" spans="1:16" ht="15" x14ac:dyDescent="0.2">
      <c r="A483" s="15" t="s">
        <v>484</v>
      </c>
      <c r="B483" s="16" t="s">
        <v>485</v>
      </c>
      <c r="C483" s="4" t="s">
        <v>0</v>
      </c>
      <c r="D483" s="2" t="s">
        <v>39</v>
      </c>
      <c r="E483" s="2" t="s">
        <v>39</v>
      </c>
      <c r="F483" s="2" t="s">
        <v>39</v>
      </c>
      <c r="G483" s="6" t="s">
        <v>39</v>
      </c>
      <c r="H483" s="23">
        <v>0</v>
      </c>
      <c r="I483" s="23">
        <v>0</v>
      </c>
      <c r="J483" s="23">
        <v>0</v>
      </c>
      <c r="K483" s="23">
        <v>0</v>
      </c>
      <c r="L483" s="23">
        <v>0</v>
      </c>
      <c r="M483" s="23">
        <v>0</v>
      </c>
      <c r="N483" s="23">
        <v>0</v>
      </c>
      <c r="O483" s="23">
        <v>0</v>
      </c>
      <c r="P483" s="23" t="s">
        <v>0</v>
      </c>
    </row>
    <row r="484" spans="1:16" ht="15" x14ac:dyDescent="0.2">
      <c r="A484" s="15" t="s">
        <v>0</v>
      </c>
      <c r="B484" s="16" t="s">
        <v>0</v>
      </c>
      <c r="C484" s="16" t="s">
        <v>38</v>
      </c>
      <c r="D484" s="2" t="s">
        <v>39</v>
      </c>
      <c r="E484" s="2" t="s">
        <v>39</v>
      </c>
      <c r="F484" s="2" t="s">
        <v>39</v>
      </c>
      <c r="G484" s="6" t="s">
        <v>39</v>
      </c>
      <c r="H484" s="23">
        <v>0</v>
      </c>
      <c r="I484" s="23">
        <v>0</v>
      </c>
      <c r="J484" s="23">
        <v>0</v>
      </c>
      <c r="K484" s="23">
        <v>0</v>
      </c>
      <c r="L484" s="23">
        <v>0</v>
      </c>
      <c r="M484" s="23">
        <v>0</v>
      </c>
      <c r="N484" s="23">
        <v>0</v>
      </c>
      <c r="O484" s="23">
        <v>0</v>
      </c>
      <c r="P484" s="23" t="s">
        <v>0</v>
      </c>
    </row>
    <row r="485" spans="1:16" ht="15" x14ac:dyDescent="0.2">
      <c r="A485" s="15" t="s">
        <v>486</v>
      </c>
      <c r="B485" s="16" t="s">
        <v>487</v>
      </c>
      <c r="C485" s="16" t="s">
        <v>0</v>
      </c>
      <c r="D485" s="2" t="s">
        <v>39</v>
      </c>
      <c r="E485" s="2" t="s">
        <v>39</v>
      </c>
      <c r="F485" s="2" t="s">
        <v>39</v>
      </c>
      <c r="G485" s="6" t="s">
        <v>39</v>
      </c>
      <c r="H485" s="23">
        <v>11920</v>
      </c>
      <c r="I485" s="23">
        <v>18640</v>
      </c>
      <c r="J485" s="23">
        <v>25020</v>
      </c>
      <c r="K485" s="23">
        <v>50040</v>
      </c>
      <c r="L485" s="23">
        <v>25020</v>
      </c>
      <c r="M485" s="23">
        <v>25020</v>
      </c>
      <c r="N485" s="23">
        <v>25020</v>
      </c>
      <c r="O485" s="23">
        <v>25020</v>
      </c>
      <c r="P485" s="23">
        <v>205700</v>
      </c>
    </row>
    <row r="486" spans="1:16" ht="30" x14ac:dyDescent="0.2">
      <c r="A486" s="15" t="s">
        <v>0</v>
      </c>
      <c r="B486" s="16" t="s">
        <v>0</v>
      </c>
      <c r="C486" s="4" t="s">
        <v>43</v>
      </c>
      <c r="D486" s="2" t="s">
        <v>41</v>
      </c>
      <c r="E486" s="2" t="s">
        <v>39</v>
      </c>
      <c r="F486" s="2" t="s">
        <v>39</v>
      </c>
      <c r="G486" s="6" t="s">
        <v>39</v>
      </c>
      <c r="H486" s="23">
        <v>11920</v>
      </c>
      <c r="I486" s="23">
        <v>18640</v>
      </c>
      <c r="J486" s="23">
        <v>25020</v>
      </c>
      <c r="K486" s="23">
        <v>50040</v>
      </c>
      <c r="L486" s="23">
        <v>25020</v>
      </c>
      <c r="M486" s="23">
        <v>25020</v>
      </c>
      <c r="N486" s="23">
        <v>25020</v>
      </c>
      <c r="O486" s="23">
        <v>25020</v>
      </c>
      <c r="P486" s="23">
        <v>205700</v>
      </c>
    </row>
    <row r="487" spans="1:16" ht="45" x14ac:dyDescent="0.2">
      <c r="A487" s="15" t="s">
        <v>488</v>
      </c>
      <c r="B487" s="16" t="s">
        <v>489</v>
      </c>
      <c r="C487" s="4" t="s">
        <v>38</v>
      </c>
      <c r="D487" s="2" t="s">
        <v>39</v>
      </c>
      <c r="E487" s="2" t="s">
        <v>39</v>
      </c>
      <c r="F487" s="2" t="s">
        <v>39</v>
      </c>
      <c r="G487" s="6" t="s">
        <v>39</v>
      </c>
      <c r="H487" s="23">
        <v>11920</v>
      </c>
      <c r="I487" s="23">
        <v>18640</v>
      </c>
      <c r="J487" s="23">
        <v>25020</v>
      </c>
      <c r="K487" s="23">
        <v>50040</v>
      </c>
      <c r="L487" s="23">
        <v>25020</v>
      </c>
      <c r="M487" s="23">
        <v>25020</v>
      </c>
      <c r="N487" s="23">
        <v>25020</v>
      </c>
      <c r="O487" s="23">
        <v>25020</v>
      </c>
      <c r="P487" s="23">
        <v>205700</v>
      </c>
    </row>
    <row r="488" spans="1:16" ht="30" x14ac:dyDescent="0.2">
      <c r="A488" s="15" t="s">
        <v>0</v>
      </c>
      <c r="B488" s="16" t="s">
        <v>0</v>
      </c>
      <c r="C488" s="16" t="s">
        <v>43</v>
      </c>
      <c r="D488" s="2" t="s">
        <v>41</v>
      </c>
      <c r="E488" s="2" t="s">
        <v>372</v>
      </c>
      <c r="F488" s="2" t="s">
        <v>490</v>
      </c>
      <c r="G488" s="6" t="s">
        <v>491</v>
      </c>
      <c r="H488" s="23">
        <v>0</v>
      </c>
      <c r="I488" s="23">
        <v>18640</v>
      </c>
      <c r="J488" s="23">
        <v>25020</v>
      </c>
      <c r="K488" s="23">
        <v>50040</v>
      </c>
      <c r="L488" s="23">
        <v>25020</v>
      </c>
      <c r="M488" s="23">
        <v>25020</v>
      </c>
      <c r="N488" s="23">
        <v>25020</v>
      </c>
      <c r="O488" s="23">
        <v>25020</v>
      </c>
      <c r="P488" s="23">
        <v>193780</v>
      </c>
    </row>
    <row r="489" spans="1:16" ht="30" x14ac:dyDescent="0.2">
      <c r="A489" s="15" t="s">
        <v>0</v>
      </c>
      <c r="B489" s="16" t="s">
        <v>0</v>
      </c>
      <c r="C489" s="16" t="s">
        <v>0</v>
      </c>
      <c r="D489" s="2" t="s">
        <v>41</v>
      </c>
      <c r="E489" s="2" t="s">
        <v>50</v>
      </c>
      <c r="F489" s="2" t="s">
        <v>490</v>
      </c>
      <c r="G489" s="6" t="s">
        <v>491</v>
      </c>
      <c r="H489" s="23">
        <v>11920</v>
      </c>
      <c r="I489" s="23">
        <v>0</v>
      </c>
      <c r="J489" s="23">
        <v>0</v>
      </c>
      <c r="K489" s="23">
        <v>0</v>
      </c>
      <c r="L489" s="23">
        <v>0</v>
      </c>
      <c r="M489" s="23">
        <v>0</v>
      </c>
      <c r="N489" s="23">
        <v>0</v>
      </c>
      <c r="O489" s="23">
        <v>0</v>
      </c>
      <c r="P489" s="23">
        <v>11920</v>
      </c>
    </row>
    <row r="490" spans="1:16" ht="45" x14ac:dyDescent="0.2">
      <c r="A490" s="15" t="s">
        <v>492</v>
      </c>
      <c r="B490" s="16" t="s">
        <v>493</v>
      </c>
      <c r="C490" s="4" t="s">
        <v>38</v>
      </c>
      <c r="D490" s="2" t="s">
        <v>39</v>
      </c>
      <c r="E490" s="2" t="s">
        <v>39</v>
      </c>
      <c r="F490" s="2" t="s">
        <v>39</v>
      </c>
      <c r="G490" s="6" t="s">
        <v>39</v>
      </c>
      <c r="H490" s="23">
        <v>0</v>
      </c>
      <c r="I490" s="23">
        <v>0</v>
      </c>
      <c r="J490" s="23">
        <v>0</v>
      </c>
      <c r="K490" s="23">
        <v>0</v>
      </c>
      <c r="L490" s="23">
        <v>0</v>
      </c>
      <c r="M490" s="23">
        <v>0</v>
      </c>
      <c r="N490" s="23">
        <v>0</v>
      </c>
      <c r="O490" s="23">
        <v>0</v>
      </c>
      <c r="P490" s="23">
        <v>500</v>
      </c>
    </row>
    <row r="491" spans="1:16" ht="30" x14ac:dyDescent="0.2">
      <c r="A491" s="15" t="s">
        <v>0</v>
      </c>
      <c r="B491" s="16" t="s">
        <v>0</v>
      </c>
      <c r="C491" s="4" t="s">
        <v>43</v>
      </c>
      <c r="D491" s="2" t="s">
        <v>41</v>
      </c>
      <c r="E491" s="2" t="s">
        <v>39</v>
      </c>
      <c r="F491" s="2" t="s">
        <v>39</v>
      </c>
      <c r="G491" s="6" t="s">
        <v>39</v>
      </c>
      <c r="H491" s="23">
        <v>0</v>
      </c>
      <c r="I491" s="23">
        <v>0</v>
      </c>
      <c r="J491" s="23">
        <v>0</v>
      </c>
      <c r="K491" s="23">
        <v>0</v>
      </c>
      <c r="L491" s="23">
        <v>0</v>
      </c>
      <c r="M491" s="23">
        <v>0</v>
      </c>
      <c r="N491" s="23">
        <v>0</v>
      </c>
      <c r="O491" s="23">
        <v>0</v>
      </c>
      <c r="P491" s="23">
        <v>500</v>
      </c>
    </row>
    <row r="492" spans="1:16" ht="45" x14ac:dyDescent="0.2">
      <c r="A492" s="15" t="s">
        <v>494</v>
      </c>
      <c r="B492" s="16" t="s">
        <v>495</v>
      </c>
      <c r="C492" s="4" t="s">
        <v>38</v>
      </c>
      <c r="D492" s="2" t="s">
        <v>39</v>
      </c>
      <c r="E492" s="2" t="s">
        <v>39</v>
      </c>
      <c r="F492" s="2" t="s">
        <v>39</v>
      </c>
      <c r="G492" s="6" t="s">
        <v>39</v>
      </c>
      <c r="H492" s="23">
        <v>0</v>
      </c>
      <c r="I492" s="23">
        <v>0</v>
      </c>
      <c r="J492" s="23">
        <v>0</v>
      </c>
      <c r="K492" s="23">
        <v>0</v>
      </c>
      <c r="L492" s="23">
        <v>0</v>
      </c>
      <c r="M492" s="23">
        <v>0</v>
      </c>
      <c r="N492" s="23">
        <v>0</v>
      </c>
      <c r="O492" s="23">
        <v>0</v>
      </c>
      <c r="P492" s="23">
        <v>500</v>
      </c>
    </row>
    <row r="493" spans="1:16" ht="30" x14ac:dyDescent="0.2">
      <c r="A493" s="15" t="s">
        <v>0</v>
      </c>
      <c r="B493" s="16" t="s">
        <v>0</v>
      </c>
      <c r="C493" s="4" t="s">
        <v>43</v>
      </c>
      <c r="D493" s="2" t="s">
        <v>41</v>
      </c>
      <c r="E493" s="2" t="s">
        <v>50</v>
      </c>
      <c r="F493" s="2" t="s">
        <v>496</v>
      </c>
      <c r="G493" s="6" t="s">
        <v>55</v>
      </c>
      <c r="H493" s="23">
        <v>0</v>
      </c>
      <c r="I493" s="23">
        <v>0</v>
      </c>
      <c r="J493" s="23">
        <v>0</v>
      </c>
      <c r="K493" s="23">
        <v>0</v>
      </c>
      <c r="L493" s="23">
        <v>0</v>
      </c>
      <c r="M493" s="23">
        <v>0</v>
      </c>
      <c r="N493" s="23">
        <v>0</v>
      </c>
      <c r="O493" s="23">
        <v>0</v>
      </c>
      <c r="P493" s="23">
        <v>500</v>
      </c>
    </row>
    <row r="494" spans="1:16" ht="45" x14ac:dyDescent="0.2">
      <c r="A494" s="15" t="s">
        <v>497</v>
      </c>
      <c r="B494" s="16" t="s">
        <v>498</v>
      </c>
      <c r="C494" s="4" t="s">
        <v>38</v>
      </c>
      <c r="D494" s="2" t="s">
        <v>39</v>
      </c>
      <c r="E494" s="2" t="s">
        <v>39</v>
      </c>
      <c r="F494" s="2" t="s">
        <v>39</v>
      </c>
      <c r="G494" s="6" t="s">
        <v>39</v>
      </c>
      <c r="H494" s="23">
        <v>400</v>
      </c>
      <c r="I494" s="23">
        <v>0</v>
      </c>
      <c r="J494" s="23">
        <v>0</v>
      </c>
      <c r="K494" s="23">
        <v>0</v>
      </c>
      <c r="L494" s="23">
        <v>0</v>
      </c>
      <c r="M494" s="23">
        <v>0</v>
      </c>
      <c r="N494" s="23">
        <v>0</v>
      </c>
      <c r="O494" s="23">
        <v>0</v>
      </c>
      <c r="P494" s="23">
        <v>400</v>
      </c>
    </row>
    <row r="495" spans="1:16" ht="30" x14ac:dyDescent="0.2">
      <c r="A495" s="15" t="s">
        <v>0</v>
      </c>
      <c r="B495" s="16" t="s">
        <v>0</v>
      </c>
      <c r="C495" s="4" t="s">
        <v>43</v>
      </c>
      <c r="D495" s="2" t="s">
        <v>41</v>
      </c>
      <c r="E495" s="2" t="s">
        <v>39</v>
      </c>
      <c r="F495" s="2" t="s">
        <v>39</v>
      </c>
      <c r="G495" s="6" t="s">
        <v>39</v>
      </c>
      <c r="H495" s="23">
        <v>400</v>
      </c>
      <c r="I495" s="23">
        <v>0</v>
      </c>
      <c r="J495" s="23">
        <v>0</v>
      </c>
      <c r="K495" s="23">
        <v>0</v>
      </c>
      <c r="L495" s="23">
        <v>0</v>
      </c>
      <c r="M495" s="23">
        <v>0</v>
      </c>
      <c r="N495" s="23">
        <v>0</v>
      </c>
      <c r="O495" s="23">
        <v>0</v>
      </c>
      <c r="P495" s="23">
        <v>400</v>
      </c>
    </row>
    <row r="496" spans="1:16" ht="45" x14ac:dyDescent="0.2">
      <c r="A496" s="15" t="s">
        <v>499</v>
      </c>
      <c r="B496" s="16" t="s">
        <v>500</v>
      </c>
      <c r="C496" s="4" t="s">
        <v>38</v>
      </c>
      <c r="D496" s="2" t="s">
        <v>39</v>
      </c>
      <c r="E496" s="2" t="s">
        <v>39</v>
      </c>
      <c r="F496" s="2" t="s">
        <v>39</v>
      </c>
      <c r="G496" s="6" t="s">
        <v>39</v>
      </c>
      <c r="H496" s="23">
        <v>400</v>
      </c>
      <c r="I496" s="23">
        <v>0</v>
      </c>
      <c r="J496" s="23">
        <v>0</v>
      </c>
      <c r="K496" s="23">
        <v>0</v>
      </c>
      <c r="L496" s="23">
        <v>0</v>
      </c>
      <c r="M496" s="23">
        <v>0</v>
      </c>
      <c r="N496" s="23">
        <v>0</v>
      </c>
      <c r="O496" s="23">
        <v>0</v>
      </c>
      <c r="P496" s="23">
        <v>400</v>
      </c>
    </row>
    <row r="497" spans="1:16" ht="30" x14ac:dyDescent="0.2">
      <c r="A497" s="15" t="s">
        <v>0</v>
      </c>
      <c r="B497" s="16" t="s">
        <v>0</v>
      </c>
      <c r="C497" s="4" t="s">
        <v>43</v>
      </c>
      <c r="D497" s="2" t="s">
        <v>41</v>
      </c>
      <c r="E497" s="2" t="s">
        <v>50</v>
      </c>
      <c r="F497" s="2" t="s">
        <v>501</v>
      </c>
      <c r="G497" s="6" t="s">
        <v>55</v>
      </c>
      <c r="H497" s="23">
        <v>400</v>
      </c>
      <c r="I497" s="23">
        <v>0</v>
      </c>
      <c r="J497" s="23">
        <v>0</v>
      </c>
      <c r="K497" s="23">
        <v>0</v>
      </c>
      <c r="L497" s="23">
        <v>0</v>
      </c>
      <c r="M497" s="23">
        <v>0</v>
      </c>
      <c r="N497" s="23">
        <v>0</v>
      </c>
      <c r="O497" s="23">
        <v>0</v>
      </c>
      <c r="P497" s="23">
        <v>400</v>
      </c>
    </row>
    <row r="498" spans="1:16" ht="45" x14ac:dyDescent="0.2">
      <c r="A498" s="15" t="s">
        <v>502</v>
      </c>
      <c r="B498" s="16" t="s">
        <v>503</v>
      </c>
      <c r="C498" s="4" t="s">
        <v>38</v>
      </c>
      <c r="D498" s="2" t="s">
        <v>39</v>
      </c>
      <c r="E498" s="2" t="s">
        <v>39</v>
      </c>
      <c r="F498" s="2" t="s">
        <v>39</v>
      </c>
      <c r="G498" s="6" t="s">
        <v>39</v>
      </c>
      <c r="H498" s="23">
        <v>7800</v>
      </c>
      <c r="I498" s="23">
        <v>0</v>
      </c>
      <c r="J498" s="23">
        <v>0</v>
      </c>
      <c r="K498" s="23">
        <v>0</v>
      </c>
      <c r="L498" s="23">
        <v>0</v>
      </c>
      <c r="M498" s="23">
        <v>0</v>
      </c>
      <c r="N498" s="23">
        <v>0</v>
      </c>
      <c r="O498" s="23">
        <v>0</v>
      </c>
      <c r="P498" s="23">
        <v>7800</v>
      </c>
    </row>
    <row r="499" spans="1:16" ht="30" x14ac:dyDescent="0.2">
      <c r="A499" s="15" t="s">
        <v>0</v>
      </c>
      <c r="B499" s="16" t="s">
        <v>0</v>
      </c>
      <c r="C499" s="4" t="s">
        <v>43</v>
      </c>
      <c r="D499" s="2" t="s">
        <v>41</v>
      </c>
      <c r="E499" s="2" t="s">
        <v>39</v>
      </c>
      <c r="F499" s="2" t="s">
        <v>39</v>
      </c>
      <c r="G499" s="6" t="s">
        <v>39</v>
      </c>
      <c r="H499" s="23">
        <v>7800</v>
      </c>
      <c r="I499" s="23">
        <v>0</v>
      </c>
      <c r="J499" s="23">
        <v>0</v>
      </c>
      <c r="K499" s="23">
        <v>0</v>
      </c>
      <c r="L499" s="23">
        <v>0</v>
      </c>
      <c r="M499" s="23">
        <v>0</v>
      </c>
      <c r="N499" s="23">
        <v>0</v>
      </c>
      <c r="O499" s="23">
        <v>0</v>
      </c>
      <c r="P499" s="23">
        <v>7800</v>
      </c>
    </row>
    <row r="500" spans="1:16" ht="45" x14ac:dyDescent="0.2">
      <c r="A500" s="15" t="s">
        <v>504</v>
      </c>
      <c r="B500" s="16" t="s">
        <v>505</v>
      </c>
      <c r="C500" s="4" t="s">
        <v>38</v>
      </c>
      <c r="D500" s="2" t="s">
        <v>39</v>
      </c>
      <c r="E500" s="2" t="s">
        <v>39</v>
      </c>
      <c r="F500" s="2" t="s">
        <v>39</v>
      </c>
      <c r="G500" s="6" t="s">
        <v>39</v>
      </c>
      <c r="H500" s="23">
        <v>7800</v>
      </c>
      <c r="I500" s="23">
        <v>0</v>
      </c>
      <c r="J500" s="23">
        <v>0</v>
      </c>
      <c r="K500" s="23">
        <v>0</v>
      </c>
      <c r="L500" s="23">
        <v>0</v>
      </c>
      <c r="M500" s="23">
        <v>0</v>
      </c>
      <c r="N500" s="23">
        <v>0</v>
      </c>
      <c r="O500" s="23">
        <v>0</v>
      </c>
      <c r="P500" s="23">
        <v>7800</v>
      </c>
    </row>
    <row r="501" spans="1:16" ht="30" x14ac:dyDescent="0.2">
      <c r="A501" s="15" t="s">
        <v>0</v>
      </c>
      <c r="B501" s="16" t="s">
        <v>0</v>
      </c>
      <c r="C501" s="4" t="s">
        <v>43</v>
      </c>
      <c r="D501" s="2" t="s">
        <v>41</v>
      </c>
      <c r="E501" s="2" t="s">
        <v>50</v>
      </c>
      <c r="F501" s="2" t="s">
        <v>506</v>
      </c>
      <c r="G501" s="6" t="s">
        <v>430</v>
      </c>
      <c r="H501" s="23">
        <v>7800</v>
      </c>
      <c r="I501" s="23">
        <v>0</v>
      </c>
      <c r="J501" s="23">
        <v>0</v>
      </c>
      <c r="K501" s="23">
        <v>0</v>
      </c>
      <c r="L501" s="23">
        <v>0</v>
      </c>
      <c r="M501" s="23">
        <v>0</v>
      </c>
      <c r="N501" s="23">
        <v>0</v>
      </c>
      <c r="O501" s="23">
        <v>0</v>
      </c>
      <c r="P501" s="23">
        <v>7800</v>
      </c>
    </row>
  </sheetData>
  <mergeCells count="450">
    <mergeCell ref="A1:P1"/>
    <mergeCell ref="A2:P2"/>
    <mergeCell ref="A3:P3"/>
    <mergeCell ref="A500:A501"/>
    <mergeCell ref="B500:B501"/>
    <mergeCell ref="B8:B13"/>
    <mergeCell ref="B375:B377"/>
    <mergeCell ref="A375:A377"/>
    <mergeCell ref="B275:B278"/>
    <mergeCell ref="A275:A278"/>
    <mergeCell ref="B370:B372"/>
    <mergeCell ref="A370:A372"/>
    <mergeCell ref="A490:A491"/>
    <mergeCell ref="B490:B491"/>
    <mergeCell ref="A492:A493"/>
    <mergeCell ref="B492:B493"/>
    <mergeCell ref="A494:A495"/>
    <mergeCell ref="B494:B495"/>
    <mergeCell ref="A496:A497"/>
    <mergeCell ref="B496:B497"/>
    <mergeCell ref="A498:A499"/>
    <mergeCell ref="B498:B499"/>
    <mergeCell ref="A481:A482"/>
    <mergeCell ref="B481:B482"/>
    <mergeCell ref="A483:A484"/>
    <mergeCell ref="B483:B484"/>
    <mergeCell ref="A459:A460"/>
    <mergeCell ref="C484:C485"/>
    <mergeCell ref="A485:A486"/>
    <mergeCell ref="B485:B486"/>
    <mergeCell ref="A487:A489"/>
    <mergeCell ref="B487:B489"/>
    <mergeCell ref="C488:C489"/>
    <mergeCell ref="A470:A471"/>
    <mergeCell ref="B470:B471"/>
    <mergeCell ref="A472:A474"/>
    <mergeCell ref="B472:B474"/>
    <mergeCell ref="A475:A476"/>
    <mergeCell ref="B475:B476"/>
    <mergeCell ref="A477:A478"/>
    <mergeCell ref="B477:B478"/>
    <mergeCell ref="C478:C479"/>
    <mergeCell ref="A479:A480"/>
    <mergeCell ref="B479:B480"/>
    <mergeCell ref="B459:B460"/>
    <mergeCell ref="A461:A462"/>
    <mergeCell ref="B461:B462"/>
    <mergeCell ref="A463:A464"/>
    <mergeCell ref="B463:B464"/>
    <mergeCell ref="A465:A467"/>
    <mergeCell ref="B465:B467"/>
    <mergeCell ref="A468:A469"/>
    <mergeCell ref="B468:B469"/>
    <mergeCell ref="A449:A450"/>
    <mergeCell ref="B449:B450"/>
    <mergeCell ref="A451:A453"/>
    <mergeCell ref="B451:B453"/>
    <mergeCell ref="C452:C453"/>
    <mergeCell ref="A454:A455"/>
    <mergeCell ref="B454:B455"/>
    <mergeCell ref="A456:A458"/>
    <mergeCell ref="B456:B458"/>
    <mergeCell ref="C457:C458"/>
    <mergeCell ref="C436:C437"/>
    <mergeCell ref="A438:A440"/>
    <mergeCell ref="B438:B440"/>
    <mergeCell ref="A441:A442"/>
    <mergeCell ref="B441:B442"/>
    <mergeCell ref="A443:A445"/>
    <mergeCell ref="B443:B445"/>
    <mergeCell ref="C444:C445"/>
    <mergeCell ref="A446:A448"/>
    <mergeCell ref="B446:B448"/>
    <mergeCell ref="C447:C448"/>
    <mergeCell ref="A425:A426"/>
    <mergeCell ref="B425:B426"/>
    <mergeCell ref="A427:A429"/>
    <mergeCell ref="B427:B429"/>
    <mergeCell ref="A430:A432"/>
    <mergeCell ref="B430:B432"/>
    <mergeCell ref="A433:A434"/>
    <mergeCell ref="B433:B434"/>
    <mergeCell ref="A435:A437"/>
    <mergeCell ref="B435:B437"/>
    <mergeCell ref="A414:A416"/>
    <mergeCell ref="B414:B416"/>
    <mergeCell ref="A417:A420"/>
    <mergeCell ref="B417:B420"/>
    <mergeCell ref="C419:C420"/>
    <mergeCell ref="A421:A422"/>
    <mergeCell ref="B421:B422"/>
    <mergeCell ref="A423:A424"/>
    <mergeCell ref="B423:B424"/>
    <mergeCell ref="A403:A406"/>
    <mergeCell ref="B403:B406"/>
    <mergeCell ref="C404:C405"/>
    <mergeCell ref="A407:A409"/>
    <mergeCell ref="B407:B409"/>
    <mergeCell ref="A410:A411"/>
    <mergeCell ref="B410:B411"/>
    <mergeCell ref="A412:A413"/>
    <mergeCell ref="B412:B413"/>
    <mergeCell ref="C393:C394"/>
    <mergeCell ref="A394:A395"/>
    <mergeCell ref="B394:B395"/>
    <mergeCell ref="A396:A397"/>
    <mergeCell ref="B396:B397"/>
    <mergeCell ref="A398:A399"/>
    <mergeCell ref="B398:B399"/>
    <mergeCell ref="C399:C400"/>
    <mergeCell ref="A400:A402"/>
    <mergeCell ref="B400:B402"/>
    <mergeCell ref="A384:A385"/>
    <mergeCell ref="B384:B385"/>
    <mergeCell ref="A386:A387"/>
    <mergeCell ref="B386:B387"/>
    <mergeCell ref="A388:A389"/>
    <mergeCell ref="B388:B389"/>
    <mergeCell ref="A390:A391"/>
    <mergeCell ref="B390:B391"/>
    <mergeCell ref="A392:A393"/>
    <mergeCell ref="B392:B393"/>
    <mergeCell ref="A373:A374"/>
    <mergeCell ref="B373:B374"/>
    <mergeCell ref="A378:A379"/>
    <mergeCell ref="B378:B379"/>
    <mergeCell ref="A380:A381"/>
    <mergeCell ref="B380:B381"/>
    <mergeCell ref="A382:A383"/>
    <mergeCell ref="B382:B383"/>
    <mergeCell ref="A358:A360"/>
    <mergeCell ref="B358:B360"/>
    <mergeCell ref="A361:A367"/>
    <mergeCell ref="B361:B367"/>
    <mergeCell ref="C362:C364"/>
    <mergeCell ref="C365:C367"/>
    <mergeCell ref="A368:A369"/>
    <mergeCell ref="B368:B369"/>
    <mergeCell ref="C369:C370"/>
    <mergeCell ref="A345:A349"/>
    <mergeCell ref="B345:B349"/>
    <mergeCell ref="C346:C347"/>
    <mergeCell ref="C348:C349"/>
    <mergeCell ref="A350:A351"/>
    <mergeCell ref="B350:B351"/>
    <mergeCell ref="A352:A353"/>
    <mergeCell ref="B352:B353"/>
    <mergeCell ref="A354:A355"/>
    <mergeCell ref="B354:B355"/>
    <mergeCell ref="C355:C356"/>
    <mergeCell ref="A356:A357"/>
    <mergeCell ref="B356:B357"/>
    <mergeCell ref="A335:A337"/>
    <mergeCell ref="B335:B337"/>
    <mergeCell ref="A338:A340"/>
    <mergeCell ref="B338:B340"/>
    <mergeCell ref="C339:C340"/>
    <mergeCell ref="A341:A342"/>
    <mergeCell ref="B341:B342"/>
    <mergeCell ref="A343:A344"/>
    <mergeCell ref="B343:B344"/>
    <mergeCell ref="A319:A325"/>
    <mergeCell ref="B319:B325"/>
    <mergeCell ref="C320:C322"/>
    <mergeCell ref="C323:C325"/>
    <mergeCell ref="A326:A328"/>
    <mergeCell ref="B326:B328"/>
    <mergeCell ref="A329:A331"/>
    <mergeCell ref="B329:B331"/>
    <mergeCell ref="A332:A334"/>
    <mergeCell ref="B332:B334"/>
    <mergeCell ref="A308:A309"/>
    <mergeCell ref="B308:B309"/>
    <mergeCell ref="A310:A311"/>
    <mergeCell ref="B310:B311"/>
    <mergeCell ref="A312:A313"/>
    <mergeCell ref="B312:B313"/>
    <mergeCell ref="A314:A316"/>
    <mergeCell ref="B314:B316"/>
    <mergeCell ref="A317:A318"/>
    <mergeCell ref="B317:B318"/>
    <mergeCell ref="A300:A301"/>
    <mergeCell ref="B300:B301"/>
    <mergeCell ref="A302:A303"/>
    <mergeCell ref="B302:B303"/>
    <mergeCell ref="C303:C304"/>
    <mergeCell ref="A304:A305"/>
    <mergeCell ref="B304:B305"/>
    <mergeCell ref="A306:A307"/>
    <mergeCell ref="B306:B307"/>
    <mergeCell ref="A291:A293"/>
    <mergeCell ref="B291:B293"/>
    <mergeCell ref="C292:C293"/>
    <mergeCell ref="A294:A295"/>
    <mergeCell ref="B294:B295"/>
    <mergeCell ref="A296:A297"/>
    <mergeCell ref="B296:B297"/>
    <mergeCell ref="A298:A299"/>
    <mergeCell ref="B298:B299"/>
    <mergeCell ref="A279:A281"/>
    <mergeCell ref="B279:B281"/>
    <mergeCell ref="A282:A283"/>
    <mergeCell ref="B282:B285"/>
    <mergeCell ref="A284:A285"/>
    <mergeCell ref="A286:A287"/>
    <mergeCell ref="B286:B287"/>
    <mergeCell ref="C287:C288"/>
    <mergeCell ref="A288:A290"/>
    <mergeCell ref="B288:B290"/>
    <mergeCell ref="C289:C290"/>
    <mergeCell ref="A269:A270"/>
    <mergeCell ref="B269:B270"/>
    <mergeCell ref="A271:A272"/>
    <mergeCell ref="B271:B272"/>
    <mergeCell ref="A273:A274"/>
    <mergeCell ref="B273:B274"/>
    <mergeCell ref="C274:C275"/>
    <mergeCell ref="A257:A259"/>
    <mergeCell ref="B257:B259"/>
    <mergeCell ref="A260:A264"/>
    <mergeCell ref="B260:B264"/>
    <mergeCell ref="C261:C262"/>
    <mergeCell ref="C263:C264"/>
    <mergeCell ref="A265:A266"/>
    <mergeCell ref="B265:B266"/>
    <mergeCell ref="A267:A268"/>
    <mergeCell ref="B267:B268"/>
    <mergeCell ref="A247:A248"/>
    <mergeCell ref="B247:B248"/>
    <mergeCell ref="A249:A250"/>
    <mergeCell ref="B249:B250"/>
    <mergeCell ref="A251:A252"/>
    <mergeCell ref="B251:B252"/>
    <mergeCell ref="A253:A254"/>
    <mergeCell ref="B253:B254"/>
    <mergeCell ref="C254:C255"/>
    <mergeCell ref="A255:A256"/>
    <mergeCell ref="B255:B256"/>
    <mergeCell ref="A237:A239"/>
    <mergeCell ref="B237:B239"/>
    <mergeCell ref="A240:A241"/>
    <mergeCell ref="B240:B241"/>
    <mergeCell ref="A242:A243"/>
    <mergeCell ref="B242:B243"/>
    <mergeCell ref="C243:C244"/>
    <mergeCell ref="A244:A246"/>
    <mergeCell ref="B244:B246"/>
    <mergeCell ref="A223:A224"/>
    <mergeCell ref="B223:B224"/>
    <mergeCell ref="A225:A229"/>
    <mergeCell ref="B225:B229"/>
    <mergeCell ref="C226:C227"/>
    <mergeCell ref="C228:C229"/>
    <mergeCell ref="A230:A236"/>
    <mergeCell ref="B230:B236"/>
    <mergeCell ref="C231:C233"/>
    <mergeCell ref="C234:C236"/>
    <mergeCell ref="A213:A214"/>
    <mergeCell ref="B213:B214"/>
    <mergeCell ref="A215:A216"/>
    <mergeCell ref="B215:B216"/>
    <mergeCell ref="A217:A218"/>
    <mergeCell ref="B217:B218"/>
    <mergeCell ref="A219:A220"/>
    <mergeCell ref="B219:B220"/>
    <mergeCell ref="C220:C221"/>
    <mergeCell ref="A221:A222"/>
    <mergeCell ref="B221:B222"/>
    <mergeCell ref="A205:A206"/>
    <mergeCell ref="B205:B206"/>
    <mergeCell ref="A207:A208"/>
    <mergeCell ref="B207:B208"/>
    <mergeCell ref="C208:C209"/>
    <mergeCell ref="A209:A210"/>
    <mergeCell ref="B209:B210"/>
    <mergeCell ref="A211:A212"/>
    <mergeCell ref="B211:B212"/>
    <mergeCell ref="A195:A196"/>
    <mergeCell ref="B195:B196"/>
    <mergeCell ref="A197:A198"/>
    <mergeCell ref="B197:B198"/>
    <mergeCell ref="A199:A200"/>
    <mergeCell ref="B199:B200"/>
    <mergeCell ref="A201:A202"/>
    <mergeCell ref="B201:B202"/>
    <mergeCell ref="A203:A204"/>
    <mergeCell ref="B203:B204"/>
    <mergeCell ref="A185:A186"/>
    <mergeCell ref="B185:B186"/>
    <mergeCell ref="A187:A188"/>
    <mergeCell ref="B187:B188"/>
    <mergeCell ref="A189:A190"/>
    <mergeCell ref="B189:B190"/>
    <mergeCell ref="A191:A192"/>
    <mergeCell ref="B191:B192"/>
    <mergeCell ref="C192:C193"/>
    <mergeCell ref="A193:A194"/>
    <mergeCell ref="B193:B194"/>
    <mergeCell ref="A173:A174"/>
    <mergeCell ref="B173:B174"/>
    <mergeCell ref="A175:A176"/>
    <mergeCell ref="B175:B176"/>
    <mergeCell ref="C176:C177"/>
    <mergeCell ref="A177:A178"/>
    <mergeCell ref="B177:B178"/>
    <mergeCell ref="A179:A180"/>
    <mergeCell ref="B179:B180"/>
    <mergeCell ref="C180:C181"/>
    <mergeCell ref="A181:A184"/>
    <mergeCell ref="B181:B184"/>
    <mergeCell ref="C182:C184"/>
    <mergeCell ref="A164:A166"/>
    <mergeCell ref="B164:B166"/>
    <mergeCell ref="C165:C166"/>
    <mergeCell ref="A167:A168"/>
    <mergeCell ref="B167:B168"/>
    <mergeCell ref="A169:A170"/>
    <mergeCell ref="B169:B170"/>
    <mergeCell ref="C170:C171"/>
    <mergeCell ref="A171:A172"/>
    <mergeCell ref="B171:B172"/>
    <mergeCell ref="A152:A155"/>
    <mergeCell ref="B152:B155"/>
    <mergeCell ref="C153:C155"/>
    <mergeCell ref="A156:A159"/>
    <mergeCell ref="B156:B159"/>
    <mergeCell ref="C157:C159"/>
    <mergeCell ref="A160:A161"/>
    <mergeCell ref="B160:B161"/>
    <mergeCell ref="C161:C162"/>
    <mergeCell ref="A162:A163"/>
    <mergeCell ref="B162:B163"/>
    <mergeCell ref="A144:A145"/>
    <mergeCell ref="B144:B145"/>
    <mergeCell ref="A146:A147"/>
    <mergeCell ref="B146:B147"/>
    <mergeCell ref="C147:C148"/>
    <mergeCell ref="A148:A149"/>
    <mergeCell ref="B148:B149"/>
    <mergeCell ref="A150:A151"/>
    <mergeCell ref="B150:B151"/>
    <mergeCell ref="A134:A135"/>
    <mergeCell ref="B134:B135"/>
    <mergeCell ref="A136:A137"/>
    <mergeCell ref="B136:B137"/>
    <mergeCell ref="A138:A139"/>
    <mergeCell ref="B138:B139"/>
    <mergeCell ref="A140:A141"/>
    <mergeCell ref="B140:B141"/>
    <mergeCell ref="A142:A143"/>
    <mergeCell ref="B142:B143"/>
    <mergeCell ref="A124:A125"/>
    <mergeCell ref="B124:B125"/>
    <mergeCell ref="A126:A127"/>
    <mergeCell ref="B126:B127"/>
    <mergeCell ref="A128:A129"/>
    <mergeCell ref="B128:B129"/>
    <mergeCell ref="A130:A131"/>
    <mergeCell ref="B130:B131"/>
    <mergeCell ref="A132:A133"/>
    <mergeCell ref="B132:B133"/>
    <mergeCell ref="A114:A115"/>
    <mergeCell ref="B114:B115"/>
    <mergeCell ref="A116:A117"/>
    <mergeCell ref="B116:B117"/>
    <mergeCell ref="A118:A119"/>
    <mergeCell ref="B118:B119"/>
    <mergeCell ref="A120:A121"/>
    <mergeCell ref="B120:B121"/>
    <mergeCell ref="A122:A123"/>
    <mergeCell ref="B122:B123"/>
    <mergeCell ref="A103:A104"/>
    <mergeCell ref="B103:B104"/>
    <mergeCell ref="C104:C105"/>
    <mergeCell ref="A105:A109"/>
    <mergeCell ref="B105:B109"/>
    <mergeCell ref="C106:C109"/>
    <mergeCell ref="A110:A111"/>
    <mergeCell ref="B110:B111"/>
    <mergeCell ref="A112:A113"/>
    <mergeCell ref="B112:B113"/>
    <mergeCell ref="A94:A95"/>
    <mergeCell ref="B94:B97"/>
    <mergeCell ref="A96:A97"/>
    <mergeCell ref="C97:C98"/>
    <mergeCell ref="A98:A100"/>
    <mergeCell ref="B98:B100"/>
    <mergeCell ref="C99:C100"/>
    <mergeCell ref="A101:A102"/>
    <mergeCell ref="B101:B102"/>
    <mergeCell ref="A79:A80"/>
    <mergeCell ref="B79:B80"/>
    <mergeCell ref="A81:A82"/>
    <mergeCell ref="B81:B82"/>
    <mergeCell ref="A83:A84"/>
    <mergeCell ref="B83:B84"/>
    <mergeCell ref="A85:A93"/>
    <mergeCell ref="B85:B93"/>
    <mergeCell ref="C86:C93"/>
    <mergeCell ref="A69:A71"/>
    <mergeCell ref="B69:B71"/>
    <mergeCell ref="C70:C71"/>
    <mergeCell ref="A72:A74"/>
    <mergeCell ref="B72:B74"/>
    <mergeCell ref="C73:C74"/>
    <mergeCell ref="A75:A76"/>
    <mergeCell ref="B75:B76"/>
    <mergeCell ref="A77:A78"/>
    <mergeCell ref="B77:B78"/>
    <mergeCell ref="A44:A45"/>
    <mergeCell ref="B44:B45"/>
    <mergeCell ref="C45:C46"/>
    <mergeCell ref="A46:A65"/>
    <mergeCell ref="B46:B65"/>
    <mergeCell ref="C47:C65"/>
    <mergeCell ref="A66:A68"/>
    <mergeCell ref="B66:B68"/>
    <mergeCell ref="C67:C68"/>
    <mergeCell ref="A32:A33"/>
    <mergeCell ref="B32:B33"/>
    <mergeCell ref="C33:C34"/>
    <mergeCell ref="A34:A35"/>
    <mergeCell ref="B34:B35"/>
    <mergeCell ref="A36:A37"/>
    <mergeCell ref="B36:B37"/>
    <mergeCell ref="A38:A43"/>
    <mergeCell ref="B38:B43"/>
    <mergeCell ref="C39:C43"/>
    <mergeCell ref="A19:A21"/>
    <mergeCell ref="B19:B21"/>
    <mergeCell ref="A22:A26"/>
    <mergeCell ref="B22:B26"/>
    <mergeCell ref="C23:C26"/>
    <mergeCell ref="A27:A29"/>
    <mergeCell ref="B27:B29"/>
    <mergeCell ref="C28:C29"/>
    <mergeCell ref="A30:A31"/>
    <mergeCell ref="B30:B31"/>
    <mergeCell ref="B4:P4"/>
    <mergeCell ref="A5:A6"/>
    <mergeCell ref="B5:B6"/>
    <mergeCell ref="C5:C6"/>
    <mergeCell ref="D5:G5"/>
    <mergeCell ref="H5:P5"/>
    <mergeCell ref="C9:C10"/>
    <mergeCell ref="C11:C12"/>
    <mergeCell ref="A14:A18"/>
    <mergeCell ref="B14:B18"/>
    <mergeCell ref="C15:C16"/>
    <mergeCell ref="C17:C18"/>
  </mergeCells>
  <pageMargins left="0.78740160000000003" right="0.39370080000000002" top="0.59055120000000005" bottom="0.98425200000000002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2022-10-25T07:21:08Z</dcterms:modified>
</cp:coreProperties>
</file>